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 (WiLS)\WiLS-wide\WPLC\Board, Committees, and Workgroups\Steering Digital Collection Work Group\Other materials\"/>
    </mc:Choice>
  </mc:AlternateContent>
  <bookViews>
    <workbookView xWindow="0" yWindow="0" windowWidth="19200" windowHeight="8112"/>
  </bookViews>
  <sheets>
    <sheet name="Areas " sheetId="1" r:id="rId1"/>
    <sheet name="Genre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3" l="1"/>
  <c r="C109" i="3"/>
  <c r="C20" i="3"/>
  <c r="C151" i="3"/>
  <c r="C138" i="3"/>
  <c r="C93" i="3"/>
  <c r="C50" i="3"/>
  <c r="C115" i="3"/>
  <c r="C133" i="3"/>
  <c r="C69" i="3"/>
  <c r="C100" i="3"/>
  <c r="C142" i="3"/>
  <c r="C173" i="3"/>
  <c r="C11" i="3"/>
  <c r="C13" i="3"/>
  <c r="C60" i="3"/>
  <c r="C170" i="3"/>
  <c r="C56" i="3"/>
  <c r="C19" i="3"/>
  <c r="C169" i="3"/>
  <c r="C134" i="3"/>
  <c r="C34" i="3"/>
  <c r="C23" i="3"/>
  <c r="C10" i="3"/>
  <c r="C107" i="3"/>
  <c r="C61" i="3"/>
  <c r="C33" i="3"/>
  <c r="C155" i="3"/>
  <c r="C145" i="3"/>
  <c r="C147" i="3"/>
  <c r="C177" i="3"/>
  <c r="C41" i="3"/>
  <c r="C12" i="3"/>
  <c r="C35" i="3"/>
  <c r="C135" i="3"/>
  <c r="C42" i="3"/>
  <c r="C89" i="3"/>
  <c r="C58" i="3"/>
  <c r="C83" i="3"/>
  <c r="C148" i="3"/>
  <c r="C24" i="3"/>
  <c r="C143" i="3"/>
  <c r="C172" i="3"/>
  <c r="C75" i="3"/>
  <c r="C102" i="3"/>
  <c r="C126" i="3"/>
  <c r="C31" i="3"/>
  <c r="C94" i="3"/>
  <c r="C114" i="3"/>
  <c r="C70" i="3"/>
  <c r="C106" i="3"/>
  <c r="C146" i="3"/>
  <c r="C167" i="3"/>
  <c r="C141" i="3"/>
  <c r="C40" i="3"/>
  <c r="C43" i="3"/>
  <c r="C178" i="3"/>
  <c r="C48" i="3"/>
  <c r="C164" i="3"/>
  <c r="C108" i="3"/>
  <c r="C87" i="3"/>
  <c r="C29" i="3"/>
  <c r="C152" i="3"/>
  <c r="C62" i="3"/>
  <c r="C64" i="3"/>
  <c r="C85" i="3"/>
  <c r="C132" i="3"/>
  <c r="C36" i="3"/>
  <c r="C68" i="3"/>
  <c r="C130" i="3"/>
  <c r="C78" i="3"/>
  <c r="C104" i="3"/>
  <c r="C14" i="3"/>
  <c r="C117" i="3"/>
  <c r="C45" i="3"/>
  <c r="C57" i="3"/>
  <c r="C37" i="3"/>
  <c r="C157" i="3"/>
  <c r="C113" i="3"/>
  <c r="C144" i="3"/>
  <c r="C174" i="3"/>
  <c r="C140" i="3"/>
  <c r="C137" i="3"/>
  <c r="C6" i="3"/>
  <c r="C21" i="3"/>
  <c r="C74" i="3"/>
  <c r="C67" i="3"/>
  <c r="C158" i="3"/>
  <c r="C52" i="3"/>
  <c r="C125" i="3"/>
  <c r="C92" i="3"/>
  <c r="C162" i="3"/>
  <c r="C25" i="3"/>
  <c r="C129" i="3"/>
  <c r="C168" i="3"/>
  <c r="C116" i="3"/>
  <c r="C127" i="3"/>
  <c r="C76" i="3"/>
  <c r="C54" i="3"/>
  <c r="C156" i="3"/>
  <c r="C118" i="3"/>
  <c r="C139" i="3"/>
  <c r="C38" i="3"/>
  <c r="C49" i="3"/>
  <c r="C110" i="3"/>
  <c r="C96" i="3"/>
  <c r="C15" i="3"/>
  <c r="C91" i="3"/>
  <c r="C119" i="3"/>
  <c r="C16" i="3"/>
  <c r="C84" i="3"/>
  <c r="C131" i="3"/>
  <c r="C27" i="3"/>
  <c r="C9" i="3"/>
  <c r="C136" i="3"/>
  <c r="C95" i="3"/>
  <c r="C28" i="3"/>
  <c r="C163" i="3"/>
  <c r="C44" i="3"/>
  <c r="C8" i="3"/>
  <c r="C176" i="3"/>
  <c r="C160" i="3"/>
  <c r="C22" i="3"/>
  <c r="C175" i="3"/>
  <c r="C5" i="3"/>
  <c r="C65" i="3"/>
  <c r="C121" i="3"/>
  <c r="C73" i="3"/>
  <c r="C72" i="3"/>
  <c r="C90" i="3"/>
  <c r="C32" i="3"/>
  <c r="C82" i="3"/>
  <c r="C88" i="3"/>
  <c r="C149" i="3"/>
  <c r="C53" i="3"/>
  <c r="C81" i="3"/>
  <c r="C120" i="3"/>
  <c r="C80" i="3"/>
  <c r="C71" i="3"/>
  <c r="C123" i="3"/>
  <c r="C18" i="3"/>
  <c r="C46" i="3"/>
  <c r="C3" i="3"/>
  <c r="C51" i="3"/>
  <c r="C150" i="3"/>
  <c r="C105" i="3"/>
  <c r="C59" i="3"/>
  <c r="C97" i="3"/>
  <c r="C47" i="3"/>
  <c r="C7" i="3"/>
  <c r="C101" i="3"/>
  <c r="C79" i="3"/>
  <c r="C4" i="3"/>
  <c r="C63" i="3"/>
  <c r="C154" i="3"/>
  <c r="C98" i="3"/>
  <c r="C17" i="3"/>
  <c r="C159" i="3"/>
  <c r="C124" i="3"/>
  <c r="C112" i="3"/>
  <c r="C161" i="3"/>
  <c r="C128" i="3"/>
  <c r="C165" i="3"/>
  <c r="C55" i="3"/>
  <c r="C2" i="3"/>
  <c r="C26" i="3"/>
  <c r="C77" i="3"/>
  <c r="C171" i="3"/>
  <c r="C99" i="3"/>
  <c r="C39" i="3"/>
  <c r="C103" i="3"/>
  <c r="C86" i="3"/>
  <c r="C166" i="3"/>
  <c r="C153" i="3"/>
  <c r="C122" i="3"/>
  <c r="C30" i="3"/>
  <c r="C111" i="3"/>
  <c r="C66" i="3"/>
</calcChain>
</file>

<file path=xl/sharedStrings.xml><?xml version="1.0" encoding="utf-8"?>
<sst xmlns="http://schemas.openxmlformats.org/spreadsheetml/2006/main" count="235" uniqueCount="229">
  <si>
    <t>Collection area</t>
  </si>
  <si>
    <t>Ebooks</t>
  </si>
  <si>
    <t>E-audiobooks</t>
  </si>
  <si>
    <t>Music</t>
  </si>
  <si>
    <t>Spanish language</t>
  </si>
  <si>
    <t>Patron requests</t>
  </si>
  <si>
    <t>Technical manuals</t>
  </si>
  <si>
    <t>Local content</t>
  </si>
  <si>
    <t>Magazines</t>
  </si>
  <si>
    <t xml:space="preserve">Video : Streaming </t>
  </si>
  <si>
    <t xml:space="preserve">Video: Downloadable </t>
  </si>
  <si>
    <t>Genre Breakdown</t>
  </si>
  <si>
    <r>
      <t xml:space="preserve"># of titles/copies
</t>
    </r>
    <r>
      <rPr>
        <b/>
        <sz val="9"/>
        <color theme="1"/>
        <rFont val="Calibri Light"/>
        <family val="2"/>
      </rPr>
      <t>inception-2014 {Does NOT include Advantage}</t>
    </r>
  </si>
  <si>
    <t>N/A</t>
  </si>
  <si>
    <t>38,297/122,024 
{Source: Collection statistics}</t>
  </si>
  <si>
    <t>14,193/28,109 
{Source: Collection statistics}</t>
  </si>
  <si>
    <t>181/181 
{Source: Library statistics -- may include removed content}</t>
  </si>
  <si>
    <t>126/221 
{Source: collection statistics}</t>
  </si>
  <si>
    <t>25/770
 {Source: Library statistics -- may include removed content}</t>
  </si>
  <si>
    <r>
      <t xml:space="preserve">Circulation
</t>
    </r>
    <r>
      <rPr>
        <b/>
        <sz val="9"/>
        <color theme="1"/>
        <rFont val="Calibri Light"/>
        <family val="2"/>
      </rPr>
      <t>2014 {includes Advantage}</t>
    </r>
  </si>
  <si>
    <t>2,177,568 
{Source: Circulation activity}</t>
  </si>
  <si>
    <t>753,817 
{Source: Circulation activity}</t>
  </si>
  <si>
    <t>586 
{Source: Circulation activity}</t>
  </si>
  <si>
    <t>798* 
{Source: Circulation activity}</t>
  </si>
  <si>
    <t>See "Genre" tab 
{Source: Circulation activity}</t>
  </si>
  <si>
    <t>*2272 "Pending" video circulations not included in either count.</t>
  </si>
  <si>
    <t>6,476 *
{Source: Circulation activity}</t>
  </si>
  <si>
    <t>Subject</t>
  </si>
  <si>
    <t>Action</t>
  </si>
  <si>
    <t>Adventure</t>
  </si>
  <si>
    <t>African American Fiction</t>
  </si>
  <si>
    <t>African American Nonfiction</t>
  </si>
  <si>
    <t>Alternative</t>
  </si>
  <si>
    <t>Ambient</t>
  </si>
  <si>
    <t>Analysis</t>
  </si>
  <si>
    <t>Animation</t>
  </si>
  <si>
    <t>Antiquarian</t>
  </si>
  <si>
    <t>Antiques</t>
  </si>
  <si>
    <t>Architecture</t>
  </si>
  <si>
    <t>Art</t>
  </si>
  <si>
    <t>Ballet</t>
  </si>
  <si>
    <t>Beginning Reader</t>
  </si>
  <si>
    <t>Biography &amp; Autobiography</t>
  </si>
  <si>
    <t>Blues</t>
  </si>
  <si>
    <t>Business</t>
  </si>
  <si>
    <t>Careers</t>
  </si>
  <si>
    <t>Cartoon</t>
  </si>
  <si>
    <t>Chamber Music</t>
  </si>
  <si>
    <t>Chemistry</t>
  </si>
  <si>
    <t>Chick Lit Fiction</t>
  </si>
  <si>
    <t>Children</t>
  </si>
  <si>
    <t>Children's Music</t>
  </si>
  <si>
    <t>Children's Video</t>
  </si>
  <si>
    <t>Choral</t>
  </si>
  <si>
    <t>Christian Fiction</t>
  </si>
  <si>
    <t>Christian Nonfiction</t>
  </si>
  <si>
    <t>Classic Film</t>
  </si>
  <si>
    <t>Classic Literature</t>
  </si>
  <si>
    <t>Classical</t>
  </si>
  <si>
    <t>Comedy</t>
  </si>
  <si>
    <t>Comic and Graphic Books</t>
  </si>
  <si>
    <t>Computer Technology</t>
  </si>
  <si>
    <t>Concertos</t>
  </si>
  <si>
    <t>Cooking &amp; Food</t>
  </si>
  <si>
    <t>Country</t>
  </si>
  <si>
    <t>Crafts</t>
  </si>
  <si>
    <t>Crime</t>
  </si>
  <si>
    <t>Criticism</t>
  </si>
  <si>
    <t>Current Events</t>
  </si>
  <si>
    <t>Documentary</t>
  </si>
  <si>
    <t>Drama</t>
  </si>
  <si>
    <t>Economics</t>
  </si>
  <si>
    <t>Education</t>
  </si>
  <si>
    <t>Electronica</t>
  </si>
  <si>
    <t>Engineering</t>
  </si>
  <si>
    <t>Entertainment</t>
  </si>
  <si>
    <t>Erotic Literature</t>
  </si>
  <si>
    <t>Essays</t>
  </si>
  <si>
    <t>Ethics</t>
  </si>
  <si>
    <t>Family &amp; Relationships</t>
  </si>
  <si>
    <t>Fantasy</t>
  </si>
  <si>
    <t>Feature Film</t>
  </si>
  <si>
    <t>Feminist</t>
  </si>
  <si>
    <t>Fiction</t>
  </si>
  <si>
    <t>Film Music</t>
  </si>
  <si>
    <t>Finance</t>
  </si>
  <si>
    <t>Folk</t>
  </si>
  <si>
    <t>Folklore</t>
  </si>
  <si>
    <t>Foreign Film</t>
  </si>
  <si>
    <t>Foreign Language</t>
  </si>
  <si>
    <t>Foreign Language Study</t>
  </si>
  <si>
    <t>Foreign Language Study - Chinese</t>
  </si>
  <si>
    <t>Foreign Language Study - English</t>
  </si>
  <si>
    <t>Foreign Language Study - French</t>
  </si>
  <si>
    <t>Foreign Language Study - German</t>
  </si>
  <si>
    <t>Foreign Language Study - Italian</t>
  </si>
  <si>
    <t>Foreign Language Study - Japanese</t>
  </si>
  <si>
    <t>Foreign Language Study - Korean</t>
  </si>
  <si>
    <t>Foreign Language Study - Portuguese</t>
  </si>
  <si>
    <t>Foreign Language Study - Russian</t>
  </si>
  <si>
    <t>Foreign Language Study - Spanish</t>
  </si>
  <si>
    <t>Games</t>
  </si>
  <si>
    <t>Gardening</t>
  </si>
  <si>
    <t>Gay/Lesbian</t>
  </si>
  <si>
    <t>Gender Studies</t>
  </si>
  <si>
    <t>Genealogy</t>
  </si>
  <si>
    <t>Geography</t>
  </si>
  <si>
    <t>Grammar &amp; Language Usage</t>
  </si>
  <si>
    <t>Health &amp; Fitness</t>
  </si>
  <si>
    <t>Historical Fiction</t>
  </si>
  <si>
    <t>History</t>
  </si>
  <si>
    <t>Holiday Music</t>
  </si>
  <si>
    <t>Home Design &amp; Décor</t>
  </si>
  <si>
    <t>Horror</t>
  </si>
  <si>
    <t>Human Rights</t>
  </si>
  <si>
    <t>Humor (Fiction)</t>
  </si>
  <si>
    <t>Humor (Nonfiction)</t>
  </si>
  <si>
    <t>Indie</t>
  </si>
  <si>
    <t>Inspirational</t>
  </si>
  <si>
    <t>Instructional</t>
  </si>
  <si>
    <t>Instrumental</t>
  </si>
  <si>
    <t>Jazz</t>
  </si>
  <si>
    <t>Journalism</t>
  </si>
  <si>
    <t>Judaica</t>
  </si>
  <si>
    <t>Juvenile Fiction</t>
  </si>
  <si>
    <t>Juvenile Literature</t>
  </si>
  <si>
    <t>Juvenile Nonfiction</t>
  </si>
  <si>
    <t>Language Arts</t>
  </si>
  <si>
    <t>Law</t>
  </si>
  <si>
    <t>Literary Anthologies</t>
  </si>
  <si>
    <t>Literary Criticism</t>
  </si>
  <si>
    <t>Literature</t>
  </si>
  <si>
    <t>Management</t>
  </si>
  <si>
    <t>Marketing &amp; Sales</t>
  </si>
  <si>
    <t>Martial Arts</t>
  </si>
  <si>
    <t>Mathematics</t>
  </si>
  <si>
    <t>Media Studies</t>
  </si>
  <si>
    <t>Medical</t>
  </si>
  <si>
    <t>Military</t>
  </si>
  <si>
    <t>Multi-Cultural</t>
  </si>
  <si>
    <t>Music Video</t>
  </si>
  <si>
    <t>Music-Sheet</t>
  </si>
  <si>
    <t>Mystery</t>
  </si>
  <si>
    <t>Mythology</t>
  </si>
  <si>
    <t>Nature</t>
  </si>
  <si>
    <t>New Age</t>
  </si>
  <si>
    <t>Non-English Fiction</t>
  </si>
  <si>
    <t>Non-English Nonfiction</t>
  </si>
  <si>
    <t>Nonfiction</t>
  </si>
  <si>
    <t>Opera &amp; Operetta</t>
  </si>
  <si>
    <t>Orchestral</t>
  </si>
  <si>
    <t>Outdoor Recreation</t>
  </si>
  <si>
    <t>Performing Arts</t>
  </si>
  <si>
    <t>Pets</t>
  </si>
  <si>
    <t>Philosophy</t>
  </si>
  <si>
    <t>Photography</t>
  </si>
  <si>
    <t>Physics</t>
  </si>
  <si>
    <t>Picture Book Fiction</t>
  </si>
  <si>
    <t>Picture Book Nonfiction</t>
  </si>
  <si>
    <t>Poetry</t>
  </si>
  <si>
    <t>Politics</t>
  </si>
  <si>
    <t>Pop</t>
  </si>
  <si>
    <t>Professional</t>
  </si>
  <si>
    <t>Psychiatry &amp; Psychology</t>
  </si>
  <si>
    <t>Psychology</t>
  </si>
  <si>
    <t>Recovery</t>
  </si>
  <si>
    <t>Reference</t>
  </si>
  <si>
    <t>Religion &amp; Spirituality</t>
  </si>
  <si>
    <t>Research</t>
  </si>
  <si>
    <t>Rock</t>
  </si>
  <si>
    <t>Romance</t>
  </si>
  <si>
    <t>Scholarly</t>
  </si>
  <si>
    <t>Science</t>
  </si>
  <si>
    <t>Science Fiction</t>
  </si>
  <si>
    <t>Science Fiction &amp; Fantasy</t>
  </si>
  <si>
    <t>Self Help</t>
  </si>
  <si>
    <t>Self-Improvement</t>
  </si>
  <si>
    <t>Short Film</t>
  </si>
  <si>
    <t>Short Stories</t>
  </si>
  <si>
    <t>Social Studies</t>
  </si>
  <si>
    <t>Sociology</t>
  </si>
  <si>
    <t>Songbook</t>
  </si>
  <si>
    <t>Soundtrack</t>
  </si>
  <si>
    <t>Sports &amp; Recreations</t>
  </si>
  <si>
    <t>Study Aids &amp; Workbooks</t>
  </si>
  <si>
    <t>Suspense</t>
  </si>
  <si>
    <t>Technology</t>
  </si>
  <si>
    <t>Text Book</t>
  </si>
  <si>
    <t>Theater</t>
  </si>
  <si>
    <t>Thriller</t>
  </si>
  <si>
    <t>Transportation</t>
  </si>
  <si>
    <t>Travel</t>
  </si>
  <si>
    <t>Travel Literature</t>
  </si>
  <si>
    <t>True Crime</t>
  </si>
  <si>
    <t>TV Series</t>
  </si>
  <si>
    <t>Urban Fiction</t>
  </si>
  <si>
    <t>Vocal</t>
  </si>
  <si>
    <t>Western</t>
  </si>
  <si>
    <t>Women's Studies</t>
  </si>
  <si>
    <t>World Music</t>
  </si>
  <si>
    <t>Young Adult Fiction</t>
  </si>
  <si>
    <t>Young Adult Literature</t>
  </si>
  <si>
    <t>Young Adult Nonfiction</t>
  </si>
  <si>
    <t>Young Adult Video</t>
  </si>
  <si>
    <t>$28.89 
{Source: actual POs}</t>
  </si>
  <si>
    <t>134.87** 
{Source: actual POs}</t>
  </si>
  <si>
    <t>**Streaming video amount includes $134.87 spent on videos that are available in both formats.  No titles were purchased that were available only as downloadable video.</t>
  </si>
  <si>
    <t>$608,654.20 
{Source: actual POs}</t>
  </si>
  <si>
    <r>
      <t xml:space="preserve">Amount ordered
</t>
    </r>
    <r>
      <rPr>
        <b/>
        <sz val="9"/>
        <color theme="1"/>
        <rFont val="Calibri Light"/>
        <family val="2"/>
      </rPr>
      <t>2014 {does not include Advantage}</t>
    </r>
  </si>
  <si>
    <t>$328,230.60 
{Source: actual POs}</t>
  </si>
  <si>
    <t>$4,240.79**
{Source: actual POs}</t>
  </si>
  <si>
    <t>420/819
{Source: collection statistics}</t>
  </si>
  <si>
    <t>340/348
{Source: collection statistics}</t>
  </si>
  <si>
    <t>1,408
{Source: Circulation activity}</t>
  </si>
  <si>
    <t>Educational/Classroom materials</t>
  </si>
  <si>
    <t>Titles</t>
  </si>
  <si>
    <t>Copies</t>
  </si>
  <si>
    <t>Percentage of copies</t>
  </si>
  <si>
    <t>Percentage of titles</t>
  </si>
  <si>
    <t>Number of RTL titles purchased in 2014</t>
  </si>
  <si>
    <t>Percentage of RTL titles purchased</t>
  </si>
  <si>
    <t>ALL Holds*</t>
  </si>
  <si>
    <t>Percentage of all holds*</t>
  </si>
  <si>
    <t>CURRENT Holds*</t>
  </si>
  <si>
    <t>Percentage of current holds*</t>
  </si>
  <si>
    <t>Checkouts*</t>
  </si>
  <si>
    <t>Percentage of checkouts*</t>
  </si>
  <si>
    <t>*Includes Advantage circulation and holds</t>
  </si>
  <si>
    <t>Number of title with more than 100 copies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</si>
</sst>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/>
    <xf numFmtId="164" fontId="5" fillId="0" borderId="0" xfId="1" applyNumberFormat="1" applyFont="1"/>
    <xf numFmtId="164" fontId="0" fillId="0" borderId="0" xfId="1" applyNumberFormat="1" applyFont="1"/>
    <xf numFmtId="8" fontId="1" fillId="0" borderId="0" xfId="0" applyNumberFormat="1" applyFont="1" applyAlignment="1">
      <alignment wrapText="1"/>
    </xf>
    <xf numFmtId="6" fontId="1" fillId="0" borderId="0" xfId="0" applyNumberFormat="1" applyFont="1"/>
    <xf numFmtId="10" fontId="0" fillId="0" borderId="0" xfId="2" applyNumberFormat="1" applyFont="1"/>
    <xf numFmtId="0" fontId="5" fillId="0" borderId="0" xfId="0" applyFont="1" applyAlignment="1">
      <alignment wrapText="1"/>
    </xf>
    <xf numFmtId="10" fontId="5" fillId="0" borderId="0" xfId="2" applyNumberFormat="1" applyFont="1" applyAlignment="1">
      <alignment wrapText="1"/>
    </xf>
    <xf numFmtId="165" fontId="5" fillId="0" borderId="0" xfId="2" applyNumberFormat="1" applyFont="1"/>
    <xf numFmtId="165" fontId="0" fillId="0" borderId="0" xfId="2" applyNumberFormat="1" applyFont="1"/>
    <xf numFmtId="1" fontId="5" fillId="0" borderId="0" xfId="2" applyNumberFormat="1" applyFont="1"/>
    <xf numFmtId="1" fontId="0" fillId="0" borderId="0" xfId="2" applyNumberFormat="1" applyFo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ySplit="1" topLeftCell="A2" activePane="bottomLeft" state="frozen"/>
      <selection pane="bottomLeft" activeCell="G3" sqref="G3"/>
    </sheetView>
  </sheetViews>
  <sheetFormatPr defaultColWidth="9.109375" defaultRowHeight="14.4" x14ac:dyDescent="0.3"/>
  <cols>
    <col min="1" max="1" width="22.88671875" style="1" bestFit="1" customWidth="1"/>
    <col min="2" max="2" width="27.5546875" style="1" bestFit="1" customWidth="1"/>
    <col min="3" max="3" width="18.33203125" style="1" customWidth="1"/>
    <col min="4" max="4" width="20.6640625" style="1" customWidth="1"/>
    <col min="5" max="16384" width="9.109375" style="1"/>
  </cols>
  <sheetData>
    <row r="1" spans="1:4" s="4" customFormat="1" ht="39" x14ac:dyDescent="0.3">
      <c r="A1" s="2" t="s">
        <v>0</v>
      </c>
      <c r="B1" s="3" t="s">
        <v>12</v>
      </c>
      <c r="C1" s="3" t="s">
        <v>19</v>
      </c>
      <c r="D1" s="3" t="s">
        <v>208</v>
      </c>
    </row>
    <row r="2" spans="1:4" ht="43.2" x14ac:dyDescent="0.3">
      <c r="A2" s="4" t="s">
        <v>1</v>
      </c>
      <c r="B2" s="7" t="s">
        <v>14</v>
      </c>
      <c r="C2" s="7" t="s">
        <v>20</v>
      </c>
      <c r="D2" s="7" t="s">
        <v>207</v>
      </c>
    </row>
    <row r="3" spans="1:4" ht="43.2" x14ac:dyDescent="0.3">
      <c r="A3" s="4" t="s">
        <v>2</v>
      </c>
      <c r="B3" s="7" t="s">
        <v>15</v>
      </c>
      <c r="C3" s="7" t="s">
        <v>21</v>
      </c>
      <c r="D3" s="7" t="s">
        <v>209</v>
      </c>
    </row>
    <row r="4" spans="1:4" ht="43.2" x14ac:dyDescent="0.3">
      <c r="A4" s="4" t="s">
        <v>3</v>
      </c>
      <c r="B4" s="7" t="s">
        <v>16</v>
      </c>
      <c r="C4" s="7" t="s">
        <v>22</v>
      </c>
      <c r="D4" s="7" t="s">
        <v>204</v>
      </c>
    </row>
    <row r="5" spans="1:4" ht="43.2" x14ac:dyDescent="0.3">
      <c r="A5" s="4" t="s">
        <v>9</v>
      </c>
      <c r="B5" s="7" t="s">
        <v>211</v>
      </c>
      <c r="C5" s="7" t="s">
        <v>26</v>
      </c>
      <c r="D5" s="7" t="s">
        <v>210</v>
      </c>
    </row>
    <row r="6" spans="1:4" ht="43.2" x14ac:dyDescent="0.3">
      <c r="A6" s="4" t="s">
        <v>10</v>
      </c>
      <c r="B6" s="7" t="s">
        <v>212</v>
      </c>
      <c r="C6" s="7" t="s">
        <v>23</v>
      </c>
      <c r="D6" s="11" t="s">
        <v>205</v>
      </c>
    </row>
    <row r="7" spans="1:4" x14ac:dyDescent="0.3">
      <c r="A7" s="4" t="s">
        <v>8</v>
      </c>
      <c r="B7" s="1" t="s">
        <v>13</v>
      </c>
      <c r="C7" s="1" t="s">
        <v>13</v>
      </c>
      <c r="D7" s="1" t="s">
        <v>13</v>
      </c>
    </row>
    <row r="8" spans="1:4" s="6" customFormat="1" ht="6.75" customHeight="1" x14ac:dyDescent="0.3">
      <c r="A8" s="5"/>
    </row>
    <row r="9" spans="1:4" ht="43.2" x14ac:dyDescent="0.3">
      <c r="A9" s="4" t="s">
        <v>4</v>
      </c>
      <c r="B9" s="7" t="s">
        <v>17</v>
      </c>
      <c r="C9" s="7" t="s">
        <v>213</v>
      </c>
    </row>
    <row r="10" spans="1:4" x14ac:dyDescent="0.3">
      <c r="A10" s="4" t="s">
        <v>5</v>
      </c>
    </row>
    <row r="11" spans="1:4" x14ac:dyDescent="0.3">
      <c r="A11" s="4" t="s">
        <v>6</v>
      </c>
      <c r="B11" s="1" t="s">
        <v>13</v>
      </c>
      <c r="C11" s="1" t="s">
        <v>13</v>
      </c>
      <c r="D11" s="1" t="s">
        <v>13</v>
      </c>
    </row>
    <row r="12" spans="1:4" ht="43.2" x14ac:dyDescent="0.3">
      <c r="A12" s="4" t="s">
        <v>7</v>
      </c>
      <c r="B12" s="7" t="s">
        <v>18</v>
      </c>
      <c r="D12" s="12">
        <v>0</v>
      </c>
    </row>
    <row r="13" spans="1:4" ht="43.2" x14ac:dyDescent="0.3">
      <c r="A13" s="4" t="s">
        <v>11</v>
      </c>
      <c r="C13" s="7" t="s">
        <v>24</v>
      </c>
    </row>
    <row r="14" spans="1:4" ht="28.8" x14ac:dyDescent="0.3">
      <c r="A14" s="3" t="s">
        <v>214</v>
      </c>
    </row>
    <row r="16" spans="1:4" ht="115.2" x14ac:dyDescent="0.3">
      <c r="C16" s="7" t="s">
        <v>25</v>
      </c>
      <c r="D16" s="7" t="s">
        <v>206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RowHeight="14.4" x14ac:dyDescent="0.3"/>
  <cols>
    <col min="1" max="1" width="34.44140625" bestFit="1" customWidth="1"/>
    <col min="2" max="2" width="18.44140625" style="10" bestFit="1" customWidth="1"/>
    <col min="3" max="3" width="24.44140625" style="17" bestFit="1" customWidth="1"/>
    <col min="4" max="4" width="7.33203125" style="10" bestFit="1" customWidth="1"/>
    <col min="5" max="5" width="24.44140625" style="17" bestFit="1" customWidth="1"/>
    <col min="6" max="6" width="18.44140625" style="10" customWidth="1"/>
    <col min="7" max="7" width="18.44140625" style="17" customWidth="1"/>
    <col min="8" max="8" width="18.44140625" style="19" customWidth="1"/>
    <col min="9" max="9" width="21.5546875" style="17" bestFit="1" customWidth="1"/>
    <col min="10" max="10" width="18.44140625" style="19" customWidth="1"/>
    <col min="11" max="11" width="26" style="17" bestFit="1" customWidth="1"/>
    <col min="12" max="12" width="23.109375" customWidth="1"/>
    <col min="13" max="13" width="22.33203125" style="13" customWidth="1"/>
    <col min="14" max="14" width="29.5546875" customWidth="1"/>
  </cols>
  <sheetData>
    <row r="1" spans="1:14" s="8" customFormat="1" ht="28.8" x14ac:dyDescent="0.3">
      <c r="A1" s="8" t="s">
        <v>27</v>
      </c>
      <c r="B1" s="9" t="s">
        <v>225</v>
      </c>
      <c r="C1" s="16" t="s">
        <v>226</v>
      </c>
      <c r="D1" s="9" t="s">
        <v>215</v>
      </c>
      <c r="E1" s="16" t="s">
        <v>218</v>
      </c>
      <c r="F1" s="9" t="s">
        <v>216</v>
      </c>
      <c r="G1" s="16" t="s">
        <v>217</v>
      </c>
      <c r="H1" s="18" t="s">
        <v>221</v>
      </c>
      <c r="I1" s="16" t="s">
        <v>222</v>
      </c>
      <c r="J1" s="18" t="s">
        <v>223</v>
      </c>
      <c r="K1" s="16" t="s">
        <v>224</v>
      </c>
      <c r="L1" s="14" t="s">
        <v>219</v>
      </c>
      <c r="M1" s="15" t="s">
        <v>220</v>
      </c>
      <c r="N1" s="14" t="s">
        <v>228</v>
      </c>
    </row>
    <row r="2" spans="1:14" x14ac:dyDescent="0.3">
      <c r="A2" t="s">
        <v>83</v>
      </c>
      <c r="B2" s="10">
        <v>2119152</v>
      </c>
      <c r="C2" s="17">
        <f t="shared" ref="C2:C33" si="0">B2/$B$179</f>
        <v>0.28393393536229933</v>
      </c>
      <c r="D2" s="10">
        <v>52263</v>
      </c>
      <c r="E2" s="17">
        <v>0.32722047608910704</v>
      </c>
      <c r="F2" s="10">
        <v>155571</v>
      </c>
      <c r="G2" s="17">
        <v>0.32950114478513831</v>
      </c>
      <c r="H2" s="19">
        <v>4552037</v>
      </c>
      <c r="I2" s="17">
        <v>0.33397033205420018</v>
      </c>
      <c r="J2" s="19">
        <v>83600</v>
      </c>
      <c r="K2" s="17">
        <v>0.3201053744007597</v>
      </c>
      <c r="L2">
        <v>2095</v>
      </c>
      <c r="M2" s="13">
        <v>0.34702666887526917</v>
      </c>
      <c r="N2">
        <v>56</v>
      </c>
    </row>
    <row r="3" spans="1:14" x14ac:dyDescent="0.3">
      <c r="A3" t="s">
        <v>170</v>
      </c>
      <c r="B3" s="10">
        <v>1036355</v>
      </c>
      <c r="C3" s="17">
        <f t="shared" si="0"/>
        <v>0.13885570906777603</v>
      </c>
      <c r="D3" s="10">
        <v>12451</v>
      </c>
      <c r="E3" s="17">
        <v>7.7956147710339471E-2</v>
      </c>
      <c r="F3" s="10">
        <v>44981</v>
      </c>
      <c r="G3" s="17">
        <v>9.5270268839181521E-2</v>
      </c>
      <c r="H3" s="19">
        <v>1385420</v>
      </c>
      <c r="I3" s="17">
        <v>0.10164442367988881</v>
      </c>
      <c r="J3" s="19">
        <v>19225</v>
      </c>
      <c r="K3" s="17">
        <v>7.3612749077208189E-2</v>
      </c>
      <c r="L3">
        <v>750</v>
      </c>
      <c r="M3" s="13">
        <v>0.12423389100546629</v>
      </c>
      <c r="N3">
        <v>10</v>
      </c>
    </row>
    <row r="4" spans="1:14" x14ac:dyDescent="0.3">
      <c r="A4" t="s">
        <v>131</v>
      </c>
      <c r="B4" s="10">
        <v>380727</v>
      </c>
      <c r="C4" s="17">
        <f t="shared" si="0"/>
        <v>5.1011591149989301E-2</v>
      </c>
      <c r="D4" s="10">
        <v>9507</v>
      </c>
      <c r="E4" s="17">
        <v>5.9523660451545848E-2</v>
      </c>
      <c r="F4" s="10">
        <v>32372</v>
      </c>
      <c r="G4" s="17">
        <v>6.8564263641581649E-2</v>
      </c>
      <c r="H4" s="19">
        <v>830354</v>
      </c>
      <c r="I4" s="17">
        <v>6.0920770438055168E-2</v>
      </c>
      <c r="J4" s="19">
        <v>20588</v>
      </c>
      <c r="K4" s="17">
        <v>7.8831691963670333E-2</v>
      </c>
      <c r="L4">
        <v>376</v>
      </c>
      <c r="M4" s="13">
        <v>6.2282590690740436E-2</v>
      </c>
      <c r="N4">
        <v>20</v>
      </c>
    </row>
    <row r="5" spans="1:14" x14ac:dyDescent="0.3">
      <c r="A5" t="s">
        <v>109</v>
      </c>
      <c r="B5" s="10">
        <v>316088</v>
      </c>
      <c r="C5" s="17">
        <f t="shared" si="0"/>
        <v>4.2350954419880432E-2</v>
      </c>
      <c r="D5" s="10">
        <v>5086</v>
      </c>
      <c r="E5" s="17">
        <v>3.184362438798382E-2</v>
      </c>
      <c r="F5" s="10">
        <v>16987</v>
      </c>
      <c r="G5" s="17">
        <v>3.5978658917569115E-2</v>
      </c>
      <c r="H5" s="19">
        <v>445205</v>
      </c>
      <c r="I5" s="17">
        <v>3.2663456312457519E-2</v>
      </c>
      <c r="J5" s="19">
        <v>10637</v>
      </c>
      <c r="K5" s="17">
        <v>4.0729196979675607E-2</v>
      </c>
      <c r="L5">
        <v>328</v>
      </c>
      <c r="M5" s="13">
        <v>5.4331621666390592E-2</v>
      </c>
      <c r="N5">
        <v>7</v>
      </c>
    </row>
    <row r="6" spans="1:14" x14ac:dyDescent="0.3">
      <c r="A6" t="s">
        <v>80</v>
      </c>
      <c r="B6" s="10">
        <v>302867</v>
      </c>
      <c r="C6" s="17">
        <f t="shared" si="0"/>
        <v>4.0579542761148564E-2</v>
      </c>
      <c r="D6" s="10">
        <v>5983</v>
      </c>
      <c r="E6" s="17">
        <v>3.74597728496475E-2</v>
      </c>
      <c r="F6" s="10">
        <v>16964</v>
      </c>
      <c r="G6" s="17">
        <v>3.5929944656363247E-2</v>
      </c>
      <c r="H6" s="19">
        <v>593093</v>
      </c>
      <c r="I6" s="17">
        <v>4.3513588784322654E-2</v>
      </c>
      <c r="J6" s="19">
        <v>10264</v>
      </c>
      <c r="K6" s="17">
        <v>3.9300975632169825E-2</v>
      </c>
      <c r="L6">
        <v>310</v>
      </c>
      <c r="M6" s="13">
        <v>5.1350008282259399E-2</v>
      </c>
      <c r="N6">
        <v>8</v>
      </c>
    </row>
    <row r="7" spans="1:14" x14ac:dyDescent="0.3">
      <c r="A7" t="s">
        <v>142</v>
      </c>
      <c r="B7" s="10">
        <v>421325</v>
      </c>
      <c r="C7" s="17">
        <f t="shared" si="0"/>
        <v>5.6451101816443916E-2</v>
      </c>
      <c r="D7" s="10">
        <v>6318</v>
      </c>
      <c r="E7" s="17">
        <v>3.9557219599544197E-2</v>
      </c>
      <c r="F7" s="10">
        <v>21557</v>
      </c>
      <c r="G7" s="17">
        <v>4.5657970818039524E-2</v>
      </c>
      <c r="H7" s="19">
        <v>677970</v>
      </c>
      <c r="I7" s="17">
        <v>4.9740778913437235E-2</v>
      </c>
      <c r="J7" s="19">
        <v>11521</v>
      </c>
      <c r="K7" s="17">
        <v>4.4114043283147754E-2</v>
      </c>
      <c r="L7">
        <v>263</v>
      </c>
      <c r="M7" s="13">
        <v>4.3564684445916844E-2</v>
      </c>
      <c r="N7">
        <v>8</v>
      </c>
    </row>
    <row r="8" spans="1:14" x14ac:dyDescent="0.3">
      <c r="A8" t="s">
        <v>148</v>
      </c>
      <c r="B8" s="10">
        <v>394375</v>
      </c>
      <c r="C8" s="17">
        <f t="shared" si="0"/>
        <v>5.2840214273684377E-2</v>
      </c>
      <c r="D8" s="10">
        <v>12157</v>
      </c>
      <c r="E8" s="17">
        <v>7.6115403398489836E-2</v>
      </c>
      <c r="F8" s="10">
        <v>28720</v>
      </c>
      <c r="G8" s="17">
        <v>6.0829286166632426E-2</v>
      </c>
      <c r="H8" s="19">
        <v>727737</v>
      </c>
      <c r="I8" s="17">
        <v>5.3392045701326128E-2</v>
      </c>
      <c r="J8" s="19">
        <v>16784</v>
      </c>
      <c r="K8" s="17">
        <v>6.4266131626104672E-2</v>
      </c>
      <c r="L8">
        <v>248</v>
      </c>
      <c r="M8" s="13">
        <v>4.1080006625807519E-2</v>
      </c>
      <c r="N8">
        <v>8</v>
      </c>
    </row>
    <row r="9" spans="1:14" x14ac:dyDescent="0.3">
      <c r="A9" t="s">
        <v>200</v>
      </c>
      <c r="B9" s="10">
        <v>237290</v>
      </c>
      <c r="C9" s="17">
        <f t="shared" si="0"/>
        <v>3.1793228386694301E-2</v>
      </c>
      <c r="D9" s="10">
        <v>4229</v>
      </c>
      <c r="E9" s="17">
        <v>2.6477917329292878E-2</v>
      </c>
      <c r="F9" s="10">
        <v>15213</v>
      </c>
      <c r="G9" s="17">
        <v>3.2221306770646906E-2</v>
      </c>
      <c r="H9" s="19">
        <v>457468</v>
      </c>
      <c r="I9" s="17">
        <v>3.3563158617597101E-2</v>
      </c>
      <c r="J9" s="19">
        <v>8541</v>
      </c>
      <c r="K9" s="17">
        <v>3.2703588549723543E-2</v>
      </c>
      <c r="L9">
        <v>204</v>
      </c>
      <c r="M9" s="13">
        <v>3.3791618353486833E-2</v>
      </c>
      <c r="N9">
        <v>12</v>
      </c>
    </row>
    <row r="10" spans="1:14" x14ac:dyDescent="0.3">
      <c r="A10" t="s">
        <v>185</v>
      </c>
      <c r="B10" s="10">
        <v>343277</v>
      </c>
      <c r="C10" s="17">
        <f t="shared" si="0"/>
        <v>4.5993864304855914E-2</v>
      </c>
      <c r="D10" s="10">
        <v>3629</v>
      </c>
      <c r="E10" s="17">
        <v>2.2721296284701788E-2</v>
      </c>
      <c r="F10" s="10">
        <v>16394</v>
      </c>
      <c r="G10" s="17">
        <v>3.472267818300042E-2</v>
      </c>
      <c r="H10" s="19">
        <v>577951</v>
      </c>
      <c r="I10" s="17">
        <v>4.2402662232547107E-2</v>
      </c>
      <c r="J10" s="19">
        <v>8929</v>
      </c>
      <c r="K10" s="17">
        <v>3.4189245072062002E-2</v>
      </c>
      <c r="L10">
        <v>168</v>
      </c>
      <c r="M10" s="13">
        <v>2.782839158522445E-2</v>
      </c>
      <c r="N10">
        <v>9</v>
      </c>
    </row>
    <row r="11" spans="1:14" x14ac:dyDescent="0.3">
      <c r="A11" t="s">
        <v>189</v>
      </c>
      <c r="B11" s="10">
        <v>373356</v>
      </c>
      <c r="C11" s="17">
        <f t="shared" si="0"/>
        <v>5.0023989959722862E-2</v>
      </c>
      <c r="D11" s="10">
        <v>3657</v>
      </c>
      <c r="E11" s="17">
        <v>2.2896605266782704E-2</v>
      </c>
      <c r="F11" s="10">
        <v>15926</v>
      </c>
      <c r="G11" s="17">
        <v>3.3731448868028834E-2</v>
      </c>
      <c r="H11" s="19">
        <v>665272</v>
      </c>
      <c r="I11" s="17">
        <v>4.8809161864537098E-2</v>
      </c>
      <c r="J11" s="19">
        <v>9438</v>
      </c>
      <c r="K11" s="17">
        <v>3.6138212004717341E-2</v>
      </c>
      <c r="L11">
        <v>154</v>
      </c>
      <c r="M11" s="13">
        <v>2.550935895312241E-2</v>
      </c>
      <c r="N11">
        <v>5</v>
      </c>
    </row>
    <row r="12" spans="1:14" x14ac:dyDescent="0.3">
      <c r="A12" t="s">
        <v>172</v>
      </c>
      <c r="B12" s="10">
        <v>10770</v>
      </c>
      <c r="C12" s="17">
        <f t="shared" si="0"/>
        <v>1.4430151701491744E-3</v>
      </c>
      <c r="D12" s="10">
        <v>3017</v>
      </c>
      <c r="E12" s="17">
        <v>1.8889542819218872E-2</v>
      </c>
      <c r="F12" s="10">
        <v>8689</v>
      </c>
      <c r="G12" s="17">
        <v>1.840340067903444E-2</v>
      </c>
      <c r="H12" s="19">
        <v>271374</v>
      </c>
      <c r="I12" s="17">
        <v>1.9909957869603548E-2</v>
      </c>
      <c r="J12" s="19">
        <v>6615</v>
      </c>
      <c r="K12" s="17">
        <v>2.5328912101208436E-2</v>
      </c>
      <c r="L12">
        <v>111</v>
      </c>
      <c r="M12" s="13">
        <v>1.8386615868809013E-2</v>
      </c>
      <c r="N12">
        <v>5</v>
      </c>
    </row>
    <row r="13" spans="1:14" x14ac:dyDescent="0.3">
      <c r="A13" t="s">
        <v>173</v>
      </c>
      <c r="B13" s="10">
        <v>126260</v>
      </c>
      <c r="C13" s="17">
        <f t="shared" si="0"/>
        <v>1.691690764930685E-2</v>
      </c>
      <c r="D13" s="10">
        <v>2679</v>
      </c>
      <c r="E13" s="17">
        <v>1.6773312964099226E-2</v>
      </c>
      <c r="F13" s="10">
        <v>8049</v>
      </c>
      <c r="G13" s="17">
        <v>1.7047873410697228E-2</v>
      </c>
      <c r="H13" s="19">
        <v>251321</v>
      </c>
      <c r="I13" s="17">
        <v>1.8438724865855363E-2</v>
      </c>
      <c r="J13" s="19">
        <v>6121</v>
      </c>
      <c r="K13" s="17">
        <v>2.3437380343385765E-2</v>
      </c>
      <c r="L13">
        <v>108</v>
      </c>
      <c r="M13" s="13">
        <v>1.7889680304787145E-2</v>
      </c>
      <c r="N13">
        <v>5</v>
      </c>
    </row>
    <row r="14" spans="1:14" x14ac:dyDescent="0.3">
      <c r="A14" t="s">
        <v>124</v>
      </c>
      <c r="B14" s="10">
        <v>160753</v>
      </c>
      <c r="C14" s="17">
        <f t="shared" si="0"/>
        <v>2.1538441749952671E-2</v>
      </c>
      <c r="D14" s="10">
        <v>6063</v>
      </c>
      <c r="E14" s="17">
        <v>3.7960655655592986E-2</v>
      </c>
      <c r="F14" s="10">
        <v>10411</v>
      </c>
      <c r="G14" s="17">
        <v>2.2050616235404254E-2</v>
      </c>
      <c r="H14" s="19">
        <v>189691</v>
      </c>
      <c r="I14" s="17">
        <v>1.3917102663641198E-2</v>
      </c>
      <c r="J14" s="19">
        <v>3444</v>
      </c>
      <c r="K14" s="17">
        <v>1.3187116141581535E-2</v>
      </c>
      <c r="L14">
        <v>106</v>
      </c>
      <c r="M14" s="13">
        <v>1.755838992877257E-2</v>
      </c>
      <c r="N14">
        <v>0</v>
      </c>
    </row>
    <row r="15" spans="1:14" x14ac:dyDescent="0.3">
      <c r="A15" t="s">
        <v>54</v>
      </c>
      <c r="B15" s="10">
        <v>82931</v>
      </c>
      <c r="C15" s="17">
        <f t="shared" si="0"/>
        <v>1.1111484779539573E-2</v>
      </c>
      <c r="D15" s="10">
        <v>1324</v>
      </c>
      <c r="E15" s="17">
        <v>8.2896104383976751E-3</v>
      </c>
      <c r="F15" s="10">
        <v>3819</v>
      </c>
      <c r="G15" s="17">
        <v>8.0886853715309622E-3</v>
      </c>
      <c r="H15" s="19">
        <v>108990</v>
      </c>
      <c r="I15" s="17">
        <v>7.9962940746279697E-3</v>
      </c>
      <c r="J15" s="19">
        <v>1496</v>
      </c>
      <c r="K15" s="17">
        <v>5.7282014366451727E-3</v>
      </c>
      <c r="L15">
        <v>81</v>
      </c>
      <c r="M15" s="13">
        <v>1.3417260228590359E-2</v>
      </c>
      <c r="N15">
        <v>0</v>
      </c>
    </row>
    <row r="16" spans="1:14" x14ac:dyDescent="0.3">
      <c r="A16" t="s">
        <v>42</v>
      </c>
      <c r="B16" s="10">
        <v>116702</v>
      </c>
      <c r="C16" s="17">
        <f t="shared" si="0"/>
        <v>1.5636281930060256E-2</v>
      </c>
      <c r="D16" s="10">
        <v>2425</v>
      </c>
      <c r="E16" s="17">
        <v>1.5183010055222329E-2</v>
      </c>
      <c r="F16" s="10">
        <v>8389</v>
      </c>
      <c r="G16" s="17">
        <v>1.7767997272001373E-2</v>
      </c>
      <c r="H16" s="19">
        <v>204384</v>
      </c>
      <c r="I16" s="17">
        <v>1.4995087330477686E-2</v>
      </c>
      <c r="J16" s="19">
        <v>6196</v>
      </c>
      <c r="K16" s="17">
        <v>2.3724556217549125E-2</v>
      </c>
      <c r="L16">
        <v>76</v>
      </c>
      <c r="M16" s="13">
        <v>1.2589034288553918E-2</v>
      </c>
      <c r="N16">
        <v>5</v>
      </c>
    </row>
    <row r="17" spans="1:14" x14ac:dyDescent="0.3">
      <c r="A17" t="s">
        <v>115</v>
      </c>
      <c r="B17" s="10">
        <v>85639</v>
      </c>
      <c r="C17" s="17">
        <f t="shared" si="0"/>
        <v>1.1474315334856561E-2</v>
      </c>
      <c r="D17" s="10">
        <v>1584</v>
      </c>
      <c r="E17" s="17">
        <v>9.9174795577204825E-3</v>
      </c>
      <c r="F17" s="10">
        <v>5234</v>
      </c>
      <c r="G17" s="17">
        <v>1.1085671441370269E-2</v>
      </c>
      <c r="H17" s="19">
        <v>128980</v>
      </c>
      <c r="I17" s="17">
        <v>9.4629049430729004E-3</v>
      </c>
      <c r="J17" s="19">
        <v>2235</v>
      </c>
      <c r="K17" s="17">
        <v>8.5578410500681563E-3</v>
      </c>
      <c r="L17">
        <v>63</v>
      </c>
      <c r="M17" s="13">
        <v>1.0435646844459169E-2</v>
      </c>
      <c r="N17">
        <v>4</v>
      </c>
    </row>
    <row r="18" spans="1:14" x14ac:dyDescent="0.3">
      <c r="A18" t="s">
        <v>178</v>
      </c>
      <c r="B18" s="10">
        <v>43120</v>
      </c>
      <c r="C18" s="17">
        <f t="shared" si="0"/>
        <v>5.7774200684152649E-3</v>
      </c>
      <c r="D18" s="10">
        <v>792</v>
      </c>
      <c r="E18" s="17">
        <v>4.9587397788602413E-3</v>
      </c>
      <c r="F18" s="10">
        <v>2496</v>
      </c>
      <c r="G18" s="17">
        <v>5.2865563465151304E-3</v>
      </c>
      <c r="H18" s="19">
        <v>55614</v>
      </c>
      <c r="I18" s="17">
        <v>4.0802449643670049E-3</v>
      </c>
      <c r="J18" s="19">
        <v>1355</v>
      </c>
      <c r="K18" s="17">
        <v>5.1883107932180544E-3</v>
      </c>
      <c r="L18">
        <v>44</v>
      </c>
      <c r="M18" s="13">
        <v>7.2883882723206892E-3</v>
      </c>
      <c r="N18">
        <v>0</v>
      </c>
    </row>
    <row r="19" spans="1:14" x14ac:dyDescent="0.3">
      <c r="A19" t="s">
        <v>110</v>
      </c>
      <c r="B19" s="10">
        <v>74917</v>
      </c>
      <c r="C19" s="17">
        <f t="shared" si="0"/>
        <v>1.0037731430089666E-2</v>
      </c>
      <c r="D19" s="10">
        <v>1729</v>
      </c>
      <c r="E19" s="17">
        <v>1.0825329643496662E-2</v>
      </c>
      <c r="F19" s="10">
        <v>4871</v>
      </c>
      <c r="G19" s="17">
        <v>1.0316833318860255E-2</v>
      </c>
      <c r="H19" s="19">
        <v>112770</v>
      </c>
      <c r="I19" s="17">
        <v>8.2736221928231598E-3</v>
      </c>
      <c r="J19" s="19">
        <v>2860</v>
      </c>
      <c r="K19" s="17">
        <v>1.0950973334762831E-2</v>
      </c>
      <c r="L19">
        <v>38</v>
      </c>
      <c r="M19" s="13">
        <v>6.2945171442769588E-3</v>
      </c>
      <c r="N19">
        <v>3</v>
      </c>
    </row>
    <row r="20" spans="1:14" x14ac:dyDescent="0.3">
      <c r="A20" t="s">
        <v>197</v>
      </c>
      <c r="B20" s="10">
        <v>25333</v>
      </c>
      <c r="C20" s="17">
        <f t="shared" si="0"/>
        <v>3.3942342901939681E-3</v>
      </c>
      <c r="D20" s="10">
        <v>479</v>
      </c>
      <c r="E20" s="17">
        <v>2.9990358005985551E-3</v>
      </c>
      <c r="F20" s="10">
        <v>1147</v>
      </c>
      <c r="G20" s="17">
        <v>2.4293590262230986E-3</v>
      </c>
      <c r="H20" s="19">
        <v>26506</v>
      </c>
      <c r="I20" s="17">
        <v>1.9446717198099729E-3</v>
      </c>
      <c r="J20" s="19">
        <v>501</v>
      </c>
      <c r="K20" s="17">
        <v>1.9183348394112511E-3</v>
      </c>
      <c r="L20">
        <v>37</v>
      </c>
      <c r="M20" s="13">
        <v>6.1288719562696704E-3</v>
      </c>
      <c r="N20">
        <v>0</v>
      </c>
    </row>
    <row r="21" spans="1:14" x14ac:dyDescent="0.3">
      <c r="A21" t="s">
        <v>76</v>
      </c>
      <c r="B21" s="10">
        <v>124721</v>
      </c>
      <c r="C21" s="17">
        <f t="shared" si="0"/>
        <v>1.6710705202987484E-2</v>
      </c>
      <c r="D21" s="10">
        <v>889</v>
      </c>
      <c r="E21" s="17">
        <v>5.5660601810691339E-3</v>
      </c>
      <c r="F21" s="10">
        <v>3690</v>
      </c>
      <c r="G21" s="17">
        <v>7.8154619065067422E-3</v>
      </c>
      <c r="H21" s="19">
        <v>135440</v>
      </c>
      <c r="I21" s="17">
        <v>9.9368572297239399E-3</v>
      </c>
      <c r="J21" s="19">
        <v>2407</v>
      </c>
      <c r="K21" s="17">
        <v>9.2164310548161314E-3</v>
      </c>
      <c r="L21">
        <v>32</v>
      </c>
      <c r="M21" s="13">
        <v>5.3006460162332283E-3</v>
      </c>
      <c r="N21">
        <v>3</v>
      </c>
    </row>
    <row r="22" spans="1:14" x14ac:dyDescent="0.3">
      <c r="A22" t="s">
        <v>125</v>
      </c>
      <c r="B22" s="10">
        <v>38063</v>
      </c>
      <c r="C22" s="17">
        <f t="shared" si="0"/>
        <v>5.0998594634529279E-3</v>
      </c>
      <c r="D22" s="10">
        <v>1761</v>
      </c>
      <c r="E22" s="17">
        <v>1.1025682765874855E-2</v>
      </c>
      <c r="F22" s="10">
        <v>2747</v>
      </c>
      <c r="G22" s="17">
        <v>5.8181771970661307E-3</v>
      </c>
      <c r="H22" s="19">
        <v>39741</v>
      </c>
      <c r="I22" s="17">
        <v>2.9156869696283158E-3</v>
      </c>
      <c r="J22" s="19">
        <v>628</v>
      </c>
      <c r="K22" s="17">
        <v>2.4046193196612092E-3</v>
      </c>
      <c r="L22">
        <v>26</v>
      </c>
      <c r="M22" s="13">
        <v>4.3067748881894978E-3</v>
      </c>
      <c r="N22">
        <v>0</v>
      </c>
    </row>
    <row r="23" spans="1:14" x14ac:dyDescent="0.3">
      <c r="A23" t="s">
        <v>201</v>
      </c>
      <c r="B23" s="10">
        <v>21715</v>
      </c>
      <c r="C23" s="17">
        <f t="shared" si="0"/>
        <v>2.9094776620045798E-3</v>
      </c>
      <c r="D23" s="10">
        <v>828</v>
      </c>
      <c r="E23" s="17">
        <v>5.1841370415357064E-3</v>
      </c>
      <c r="F23" s="10">
        <v>1632</v>
      </c>
      <c r="G23" s="17">
        <v>3.4565945342598927E-3</v>
      </c>
      <c r="H23" s="19">
        <v>32162</v>
      </c>
      <c r="I23" s="17">
        <v>2.3596367559242568E-3</v>
      </c>
      <c r="J23" s="19">
        <v>695</v>
      </c>
      <c r="K23" s="17">
        <v>2.6611631005804782E-3</v>
      </c>
      <c r="L23">
        <v>24</v>
      </c>
      <c r="M23" s="13">
        <v>3.975484512174921E-3</v>
      </c>
      <c r="N23">
        <v>0</v>
      </c>
    </row>
    <row r="24" spans="1:14" x14ac:dyDescent="0.3">
      <c r="A24" t="s">
        <v>113</v>
      </c>
      <c r="B24" s="10">
        <v>30996</v>
      </c>
      <c r="C24" s="17">
        <f t="shared" si="0"/>
        <v>4.1529896206075967E-3</v>
      </c>
      <c r="D24" s="10">
        <v>682</v>
      </c>
      <c r="E24" s="17">
        <v>4.270025920685208E-3</v>
      </c>
      <c r="F24" s="10">
        <v>1868</v>
      </c>
      <c r="G24" s="17">
        <v>3.9564452144592397E-3</v>
      </c>
      <c r="H24" s="19">
        <v>59075</v>
      </c>
      <c r="I24" s="17">
        <v>4.334168937137786E-3</v>
      </c>
      <c r="J24" s="19">
        <v>1268</v>
      </c>
      <c r="K24" s="17">
        <v>4.8551867791885557E-3</v>
      </c>
      <c r="L24">
        <v>24</v>
      </c>
      <c r="M24" s="13">
        <v>3.975484512174921E-3</v>
      </c>
      <c r="N24">
        <v>0</v>
      </c>
    </row>
    <row r="25" spans="1:14" x14ac:dyDescent="0.3">
      <c r="A25" t="s">
        <v>44</v>
      </c>
      <c r="B25" s="10">
        <v>35311</v>
      </c>
      <c r="C25" s="17">
        <f t="shared" si="0"/>
        <v>4.7311335815355153E-3</v>
      </c>
      <c r="D25" s="10">
        <v>981</v>
      </c>
      <c r="E25" s="17">
        <v>6.1420754079064355E-3</v>
      </c>
      <c r="F25" s="10">
        <v>2078</v>
      </c>
      <c r="G25" s="17">
        <v>4.4012275993823881E-3</v>
      </c>
      <c r="H25" s="19">
        <v>80723</v>
      </c>
      <c r="I25" s="17">
        <v>5.9224226680080153E-3</v>
      </c>
      <c r="J25" s="19">
        <v>1725</v>
      </c>
      <c r="K25" s="17">
        <v>6.6050451057573017E-3</v>
      </c>
      <c r="L25">
        <v>22</v>
      </c>
      <c r="M25" s="13">
        <v>3.6441941361603446E-3</v>
      </c>
      <c r="N25">
        <v>0</v>
      </c>
    </row>
    <row r="26" spans="1:14" x14ac:dyDescent="0.3">
      <c r="A26" t="s">
        <v>79</v>
      </c>
      <c r="B26" s="10">
        <v>19596</v>
      </c>
      <c r="C26" s="17">
        <f t="shared" si="0"/>
        <v>2.6255640923159912E-3</v>
      </c>
      <c r="D26" s="10">
        <v>400</v>
      </c>
      <c r="E26" s="17">
        <v>2.5044140297273945E-3</v>
      </c>
      <c r="F26" s="10">
        <v>1308</v>
      </c>
      <c r="G26" s="17">
        <v>2.7703588546641785E-3</v>
      </c>
      <c r="H26" s="19">
        <v>35888</v>
      </c>
      <c r="I26" s="17">
        <v>2.6330030438595151E-3</v>
      </c>
      <c r="J26" s="19">
        <v>813</v>
      </c>
      <c r="K26" s="17">
        <v>3.1129864759308328E-3</v>
      </c>
      <c r="L26">
        <v>21</v>
      </c>
      <c r="M26" s="13">
        <v>3.4785489481530562E-3</v>
      </c>
      <c r="N26">
        <v>1</v>
      </c>
    </row>
    <row r="27" spans="1:14" x14ac:dyDescent="0.3">
      <c r="A27" t="s">
        <v>30</v>
      </c>
      <c r="B27" s="10">
        <v>10207</v>
      </c>
      <c r="C27" s="17">
        <f t="shared" si="0"/>
        <v>1.3675817866028435E-3</v>
      </c>
      <c r="D27" s="10">
        <v>364</v>
      </c>
      <c r="E27" s="17">
        <v>2.2790167670519289E-3</v>
      </c>
      <c r="F27" s="10">
        <v>730</v>
      </c>
      <c r="G27" s="17">
        <v>1.5461482904471334E-3</v>
      </c>
      <c r="H27" s="19">
        <v>14657</v>
      </c>
      <c r="I27" s="17">
        <v>1.0753434466631998E-3</v>
      </c>
      <c r="J27" s="19">
        <v>84</v>
      </c>
      <c r="K27" s="17">
        <v>3.2163697906296425E-4</v>
      </c>
      <c r="L27">
        <v>21</v>
      </c>
      <c r="M27" s="13">
        <v>3.4785489481530562E-3</v>
      </c>
      <c r="N27">
        <v>0</v>
      </c>
    </row>
    <row r="28" spans="1:14" x14ac:dyDescent="0.3">
      <c r="A28" t="s">
        <v>176</v>
      </c>
      <c r="B28" s="10">
        <v>34051</v>
      </c>
      <c r="C28" s="17">
        <f t="shared" si="0"/>
        <v>4.5623128652506539E-3</v>
      </c>
      <c r="D28" s="10">
        <v>759</v>
      </c>
      <c r="E28" s="17">
        <v>4.7521256214077311E-3</v>
      </c>
      <c r="F28" s="10">
        <v>1851</v>
      </c>
      <c r="G28" s="17">
        <v>3.9204390213940328E-3</v>
      </c>
      <c r="H28" s="19">
        <v>75155</v>
      </c>
      <c r="I28" s="17">
        <v>5.5139139478728788E-3</v>
      </c>
      <c r="J28" s="19">
        <v>1375</v>
      </c>
      <c r="K28" s="17">
        <v>5.264891026328284E-3</v>
      </c>
      <c r="L28">
        <v>18</v>
      </c>
      <c r="M28" s="13">
        <v>2.981613384131191E-3</v>
      </c>
      <c r="N28">
        <v>0</v>
      </c>
    </row>
    <row r="29" spans="1:14" x14ac:dyDescent="0.3">
      <c r="A29" t="s">
        <v>167</v>
      </c>
      <c r="B29" s="10">
        <v>33182</v>
      </c>
      <c r="C29" s="17">
        <f t="shared" si="0"/>
        <v>4.4458801648922849E-3</v>
      </c>
      <c r="D29" s="10">
        <v>694</v>
      </c>
      <c r="E29" s="17">
        <v>4.3451583415770297E-3</v>
      </c>
      <c r="F29" s="10">
        <v>2001</v>
      </c>
      <c r="G29" s="17">
        <v>4.238140724910567E-3</v>
      </c>
      <c r="H29" s="19">
        <v>62251</v>
      </c>
      <c r="I29" s="17">
        <v>4.5671832502033743E-3</v>
      </c>
      <c r="J29" s="19">
        <v>1265</v>
      </c>
      <c r="K29" s="17">
        <v>4.8436997442220216E-3</v>
      </c>
      <c r="L29">
        <v>17</v>
      </c>
      <c r="M29" s="13">
        <v>2.8159681961239026E-3</v>
      </c>
      <c r="N29">
        <v>1</v>
      </c>
    </row>
    <row r="30" spans="1:14" x14ac:dyDescent="0.3">
      <c r="A30" t="s">
        <v>39</v>
      </c>
      <c r="B30" s="10">
        <v>2196</v>
      </c>
      <c r="C30" s="17">
        <f t="shared" si="0"/>
        <v>2.942303912393303E-4</v>
      </c>
      <c r="D30" s="10">
        <v>632</v>
      </c>
      <c r="E30" s="17">
        <v>3.9569741669692833E-3</v>
      </c>
      <c r="F30" s="10">
        <v>1459</v>
      </c>
      <c r="G30" s="17">
        <v>3.0901785695374899E-3</v>
      </c>
      <c r="H30" s="19">
        <v>27298</v>
      </c>
      <c r="I30" s="17">
        <v>2.0027785636222983E-3</v>
      </c>
      <c r="J30" s="19">
        <v>907</v>
      </c>
      <c r="K30" s="17">
        <v>3.4729135715489117E-3</v>
      </c>
      <c r="L30">
        <v>17</v>
      </c>
      <c r="M30" s="13">
        <v>2.8159681961239026E-3</v>
      </c>
      <c r="N30">
        <v>0</v>
      </c>
    </row>
    <row r="31" spans="1:14" x14ac:dyDescent="0.3">
      <c r="A31" t="s">
        <v>65</v>
      </c>
      <c r="B31" s="10">
        <v>11191</v>
      </c>
      <c r="C31" s="17">
        <f t="shared" si="0"/>
        <v>1.4994227269395925E-3</v>
      </c>
      <c r="D31" s="10">
        <v>340</v>
      </c>
      <c r="E31" s="17">
        <v>2.1287519252682855E-3</v>
      </c>
      <c r="F31" s="10">
        <v>620</v>
      </c>
      <c r="G31" s="17">
        <v>1.313167041201675E-3</v>
      </c>
      <c r="H31" s="19">
        <v>13272</v>
      </c>
      <c r="I31" s="17">
        <v>9.7372983721866603E-4</v>
      </c>
      <c r="J31" s="19">
        <v>155</v>
      </c>
      <c r="K31" s="17">
        <v>5.9349680660427935E-4</v>
      </c>
      <c r="L31">
        <v>15</v>
      </c>
      <c r="M31" s="13">
        <v>2.4846778201093257E-3</v>
      </c>
      <c r="N31">
        <v>0</v>
      </c>
    </row>
    <row r="32" spans="1:14" x14ac:dyDescent="0.3">
      <c r="A32" t="s">
        <v>57</v>
      </c>
      <c r="B32" s="10">
        <v>32649</v>
      </c>
      <c r="C32" s="17">
        <f t="shared" si="0"/>
        <v>4.374466322209879E-3</v>
      </c>
      <c r="D32" s="10">
        <v>893</v>
      </c>
      <c r="E32" s="17">
        <v>5.5911043213664087E-3</v>
      </c>
      <c r="F32" s="10">
        <v>1552</v>
      </c>
      <c r="G32" s="17">
        <v>3.2871536257177412E-3</v>
      </c>
      <c r="H32" s="19">
        <v>57712</v>
      </c>
      <c r="I32" s="17">
        <v>4.2341694066880394E-3</v>
      </c>
      <c r="J32" s="19">
        <v>1254</v>
      </c>
      <c r="K32" s="17">
        <v>4.8015806160113953E-3</v>
      </c>
      <c r="L32">
        <v>13</v>
      </c>
      <c r="M32" s="13">
        <v>2.1533874440947489E-3</v>
      </c>
      <c r="N32">
        <v>0</v>
      </c>
    </row>
    <row r="33" spans="1:14" x14ac:dyDescent="0.3">
      <c r="A33" t="s">
        <v>138</v>
      </c>
      <c r="B33" s="10">
        <v>19785</v>
      </c>
      <c r="C33" s="17">
        <f t="shared" si="0"/>
        <v>2.6508871997587202E-3</v>
      </c>
      <c r="D33" s="10">
        <v>339</v>
      </c>
      <c r="E33" s="17">
        <v>2.122490890193967E-3</v>
      </c>
      <c r="F33" s="10">
        <v>1411</v>
      </c>
      <c r="G33" s="17">
        <v>2.9885140244121991E-3</v>
      </c>
      <c r="H33" s="19">
        <v>32740</v>
      </c>
      <c r="I33" s="17">
        <v>2.4020430131509287E-3</v>
      </c>
      <c r="J33" s="19">
        <v>2331</v>
      </c>
      <c r="K33" s="17">
        <v>8.9254261689972591E-3</v>
      </c>
      <c r="L33">
        <v>13</v>
      </c>
      <c r="M33" s="13">
        <v>2.1533874440947489E-3</v>
      </c>
      <c r="N33">
        <v>2</v>
      </c>
    </row>
    <row r="34" spans="1:14" x14ac:dyDescent="0.3">
      <c r="A34" t="s">
        <v>118</v>
      </c>
      <c r="B34" s="10">
        <v>1142</v>
      </c>
      <c r="C34" s="17">
        <f t="shared" ref="C34:C65" si="1">B34/$B$179</f>
        <v>1.530105222200889E-4</v>
      </c>
      <c r="D34" s="10">
        <v>298</v>
      </c>
      <c r="E34" s="17">
        <v>1.8657884521469088E-3</v>
      </c>
      <c r="F34" s="10">
        <v>623</v>
      </c>
      <c r="G34" s="17">
        <v>1.3195210752720056E-3</v>
      </c>
      <c r="H34" s="19">
        <v>11468</v>
      </c>
      <c r="I34" s="17">
        <v>8.4137535964614696E-4</v>
      </c>
      <c r="J34" s="19">
        <v>57</v>
      </c>
      <c r="K34" s="17">
        <v>2.1825366436415433E-4</v>
      </c>
      <c r="L34">
        <v>13</v>
      </c>
      <c r="M34" s="13">
        <v>2.1533874440947489E-3</v>
      </c>
      <c r="N34">
        <v>0</v>
      </c>
    </row>
    <row r="35" spans="1:14" x14ac:dyDescent="0.3">
      <c r="A35" t="s">
        <v>164</v>
      </c>
      <c r="B35" s="10">
        <v>11295</v>
      </c>
      <c r="C35" s="17">
        <f t="shared" si="1"/>
        <v>1.5133571352678669E-3</v>
      </c>
      <c r="D35" s="10">
        <v>192</v>
      </c>
      <c r="E35" s="17">
        <v>1.2021187342691495E-3</v>
      </c>
      <c r="F35" s="10">
        <v>563</v>
      </c>
      <c r="G35" s="17">
        <v>1.1924403938653918E-3</v>
      </c>
      <c r="H35" s="19">
        <v>22649</v>
      </c>
      <c r="I35" s="17">
        <v>1.6616943251330295E-3</v>
      </c>
      <c r="J35" s="19">
        <v>550</v>
      </c>
      <c r="K35" s="17">
        <v>2.1059564105313138E-3</v>
      </c>
      <c r="L35">
        <v>13</v>
      </c>
      <c r="M35" s="13">
        <v>2.1533874440947489E-3</v>
      </c>
      <c r="N35">
        <v>0</v>
      </c>
    </row>
    <row r="36" spans="1:14" x14ac:dyDescent="0.3">
      <c r="A36" t="s">
        <v>143</v>
      </c>
      <c r="B36" s="10">
        <v>10814</v>
      </c>
      <c r="C36" s="17">
        <f t="shared" si="1"/>
        <v>1.4489104967495984E-3</v>
      </c>
      <c r="D36" s="10">
        <v>169</v>
      </c>
      <c r="E36" s="17">
        <v>1.0581149275598243E-3</v>
      </c>
      <c r="F36" s="10">
        <v>590</v>
      </c>
      <c r="G36" s="17">
        <v>1.2496267004983681E-3</v>
      </c>
      <c r="H36" s="19">
        <v>28638</v>
      </c>
      <c r="I36" s="17">
        <v>2.101090647850223E-3</v>
      </c>
      <c r="J36" s="19">
        <v>427</v>
      </c>
      <c r="K36" s="17">
        <v>1.6349879769034018E-3</v>
      </c>
      <c r="L36">
        <v>13</v>
      </c>
      <c r="M36" s="13">
        <v>2.1533874440947489E-3</v>
      </c>
      <c r="N36">
        <v>0</v>
      </c>
    </row>
    <row r="37" spans="1:14" x14ac:dyDescent="0.3">
      <c r="A37" t="s">
        <v>108</v>
      </c>
      <c r="B37" s="10">
        <v>27392</v>
      </c>
      <c r="C37" s="17">
        <f t="shared" si="1"/>
        <v>3.6701087781547065E-3</v>
      </c>
      <c r="D37" s="10">
        <v>571</v>
      </c>
      <c r="E37" s="17">
        <v>3.5750510274358558E-3</v>
      </c>
      <c r="F37" s="10">
        <v>1629</v>
      </c>
      <c r="G37" s="17">
        <v>3.4502405001895619E-3</v>
      </c>
      <c r="H37" s="19">
        <v>49167</v>
      </c>
      <c r="I37" s="17">
        <v>3.6072464516674315E-3</v>
      </c>
      <c r="J37" s="19">
        <v>792</v>
      </c>
      <c r="K37" s="17">
        <v>3.0325772311650917E-3</v>
      </c>
      <c r="L37">
        <v>12</v>
      </c>
      <c r="M37" s="13">
        <v>1.9877422560874605E-3</v>
      </c>
      <c r="N37">
        <v>0</v>
      </c>
    </row>
    <row r="38" spans="1:14" x14ac:dyDescent="0.3">
      <c r="A38" t="s">
        <v>70</v>
      </c>
      <c r="B38" s="10">
        <v>7157</v>
      </c>
      <c r="C38" s="17">
        <f t="shared" si="1"/>
        <v>9.5892846543710699E-4</v>
      </c>
      <c r="D38" s="10">
        <v>285</v>
      </c>
      <c r="E38" s="17">
        <v>1.7843949961807686E-3</v>
      </c>
      <c r="F38" s="10">
        <v>537</v>
      </c>
      <c r="G38" s="17">
        <v>1.1373720985891926E-3</v>
      </c>
      <c r="H38" s="19">
        <v>14294</v>
      </c>
      <c r="I38" s="17">
        <v>1.0487111432492173E-3</v>
      </c>
      <c r="J38" s="19">
        <v>162</v>
      </c>
      <c r="K38" s="17">
        <v>6.2029988819285969E-4</v>
      </c>
      <c r="L38">
        <v>11</v>
      </c>
      <c r="M38" s="13">
        <v>1.8220970680801723E-3</v>
      </c>
      <c r="N38">
        <v>0</v>
      </c>
    </row>
    <row r="39" spans="1:14" x14ac:dyDescent="0.3">
      <c r="A39" t="s">
        <v>63</v>
      </c>
      <c r="B39" s="10">
        <v>34815</v>
      </c>
      <c r="C39" s="17">
        <f t="shared" si="1"/>
        <v>4.6646771725852845E-3</v>
      </c>
      <c r="D39" s="10">
        <v>1137</v>
      </c>
      <c r="E39" s="17">
        <v>7.1187968795001187E-3</v>
      </c>
      <c r="F39" s="10">
        <v>2792</v>
      </c>
      <c r="G39" s="17">
        <v>5.9134877081210907E-3</v>
      </c>
      <c r="H39" s="19">
        <v>46062</v>
      </c>
      <c r="I39" s="17">
        <v>3.379441211721383E-3</v>
      </c>
      <c r="J39" s="19">
        <v>1173</v>
      </c>
      <c r="K39" s="17">
        <v>4.4914306719149649E-3</v>
      </c>
      <c r="L39">
        <v>9</v>
      </c>
      <c r="M39" s="13">
        <v>1.4908066920655955E-3</v>
      </c>
      <c r="N39">
        <v>0</v>
      </c>
    </row>
    <row r="40" spans="1:14" x14ac:dyDescent="0.3">
      <c r="A40" t="s">
        <v>195</v>
      </c>
      <c r="B40" s="10">
        <v>2745</v>
      </c>
      <c r="C40" s="17">
        <f t="shared" si="1"/>
        <v>3.6778798904916289E-4</v>
      </c>
      <c r="D40" s="10">
        <v>114</v>
      </c>
      <c r="E40" s="17">
        <v>7.1375799847230741E-4</v>
      </c>
      <c r="F40" s="10">
        <v>155</v>
      </c>
      <c r="G40" s="17">
        <v>3.2829176030041874E-4</v>
      </c>
      <c r="H40" s="19">
        <v>1575</v>
      </c>
      <c r="I40" s="17">
        <v>1.1555338258132904E-4</v>
      </c>
      <c r="J40" s="19">
        <v>7</v>
      </c>
      <c r="K40" s="17">
        <v>2.6803081588580355E-5</v>
      </c>
      <c r="L40">
        <v>9</v>
      </c>
      <c r="M40" s="13">
        <v>1.4908066920655955E-3</v>
      </c>
      <c r="N40">
        <v>0</v>
      </c>
    </row>
    <row r="41" spans="1:14" x14ac:dyDescent="0.3">
      <c r="A41" t="s">
        <v>180</v>
      </c>
      <c r="B41" s="10">
        <v>19229</v>
      </c>
      <c r="C41" s="17">
        <f t="shared" si="1"/>
        <v>2.5763917090806387E-3</v>
      </c>
      <c r="D41" s="10">
        <v>382</v>
      </c>
      <c r="E41" s="17">
        <v>2.391715398389662E-3</v>
      </c>
      <c r="F41" s="10">
        <v>1176</v>
      </c>
      <c r="G41" s="17">
        <v>2.4907813555696285E-3</v>
      </c>
      <c r="H41" s="19">
        <v>32369</v>
      </c>
      <c r="I41" s="17">
        <v>2.3748237719206601E-3</v>
      </c>
      <c r="J41" s="19">
        <v>1057</v>
      </c>
      <c r="K41" s="17">
        <v>4.0472653198756333E-3</v>
      </c>
      <c r="L41">
        <v>8</v>
      </c>
      <c r="M41" s="13">
        <v>1.3251615040583071E-3</v>
      </c>
      <c r="N41">
        <v>0</v>
      </c>
    </row>
    <row r="42" spans="1:14" x14ac:dyDescent="0.3">
      <c r="A42" t="s">
        <v>152</v>
      </c>
      <c r="B42" s="10">
        <v>8428</v>
      </c>
      <c r="C42" s="17">
        <f t="shared" si="1"/>
        <v>1.1292230133720747E-3</v>
      </c>
      <c r="D42" s="10">
        <v>237</v>
      </c>
      <c r="E42" s="17">
        <v>1.4838653126134813E-3</v>
      </c>
      <c r="F42" s="10">
        <v>727</v>
      </c>
      <c r="G42" s="17">
        <v>1.5397942563768027E-3</v>
      </c>
      <c r="H42" s="19">
        <v>13143</v>
      </c>
      <c r="I42" s="17">
        <v>9.6426546493105238E-4</v>
      </c>
      <c r="J42" s="19">
        <v>723</v>
      </c>
      <c r="K42" s="17">
        <v>2.7683754269347996E-3</v>
      </c>
      <c r="L42">
        <v>8</v>
      </c>
      <c r="M42" s="13">
        <v>1.3251615040583071E-3</v>
      </c>
      <c r="N42">
        <v>0</v>
      </c>
    </row>
    <row r="43" spans="1:14" x14ac:dyDescent="0.3">
      <c r="A43" t="s">
        <v>191</v>
      </c>
      <c r="B43" s="10">
        <v>17209</v>
      </c>
      <c r="C43" s="17">
        <f t="shared" si="1"/>
        <v>2.3057426242430032E-3</v>
      </c>
      <c r="D43" s="10">
        <v>704</v>
      </c>
      <c r="E43" s="17">
        <v>4.4077686923202145E-3</v>
      </c>
      <c r="F43" s="10">
        <v>1561</v>
      </c>
      <c r="G43" s="17">
        <v>3.3062157279287333E-3</v>
      </c>
      <c r="H43" s="19">
        <v>27693</v>
      </c>
      <c r="I43" s="17">
        <v>2.0317586183014255E-3</v>
      </c>
      <c r="J43" s="19">
        <v>1058</v>
      </c>
      <c r="K43" s="17">
        <v>4.0510943315311453E-3</v>
      </c>
      <c r="L43">
        <v>7</v>
      </c>
      <c r="M43" s="13">
        <v>1.1595163160510187E-3</v>
      </c>
      <c r="N43">
        <v>1</v>
      </c>
    </row>
    <row r="44" spans="1:14" x14ac:dyDescent="0.3">
      <c r="A44" t="s">
        <v>160</v>
      </c>
      <c r="B44" s="10">
        <v>14793</v>
      </c>
      <c r="C44" s="17">
        <f t="shared" si="1"/>
        <v>1.9820356000015541E-3</v>
      </c>
      <c r="D44" s="10">
        <v>440</v>
      </c>
      <c r="E44" s="17">
        <v>2.754855432700134E-3</v>
      </c>
      <c r="F44" s="10">
        <v>1076</v>
      </c>
      <c r="G44" s="17">
        <v>2.2789802198919392E-3</v>
      </c>
      <c r="H44" s="19">
        <v>23011</v>
      </c>
      <c r="I44" s="17">
        <v>1.6882532613199761E-3</v>
      </c>
      <c r="J44" s="19">
        <v>382</v>
      </c>
      <c r="K44" s="17">
        <v>1.4626824524053852E-3</v>
      </c>
      <c r="L44">
        <v>7</v>
      </c>
      <c r="M44" s="13">
        <v>1.1595163160510187E-3</v>
      </c>
      <c r="N44">
        <v>0</v>
      </c>
    </row>
    <row r="45" spans="1:14" x14ac:dyDescent="0.3">
      <c r="A45" t="s">
        <v>116</v>
      </c>
      <c r="B45" s="10">
        <v>20802</v>
      </c>
      <c r="C45" s="17">
        <f t="shared" si="1"/>
        <v>2.7871496350457873E-3</v>
      </c>
      <c r="D45" s="10">
        <v>375</v>
      </c>
      <c r="E45" s="17">
        <v>2.3478881528694322E-3</v>
      </c>
      <c r="F45" s="10">
        <v>1342</v>
      </c>
      <c r="G45" s="17">
        <v>2.8423712407945933E-3</v>
      </c>
      <c r="H45" s="19">
        <v>39046</v>
      </c>
      <c r="I45" s="17">
        <v>2.8646967468384595E-3</v>
      </c>
      <c r="J45" s="19">
        <v>1384</v>
      </c>
      <c r="K45" s="17">
        <v>5.2993521312278873E-3</v>
      </c>
      <c r="L45">
        <v>7</v>
      </c>
      <c r="M45" s="13">
        <v>1.1595163160510187E-3</v>
      </c>
      <c r="N45">
        <v>1</v>
      </c>
    </row>
    <row r="46" spans="1:14" x14ac:dyDescent="0.3">
      <c r="A46" t="s">
        <v>174</v>
      </c>
      <c r="B46" s="10">
        <v>11075</v>
      </c>
      <c r="C46" s="17">
        <f t="shared" si="1"/>
        <v>1.4838805022657482E-3</v>
      </c>
      <c r="D46" s="10">
        <v>322</v>
      </c>
      <c r="E46" s="17">
        <v>2.0160532939305525E-3</v>
      </c>
      <c r="F46" s="10">
        <v>592</v>
      </c>
      <c r="G46" s="17">
        <v>1.2538627232119219E-3</v>
      </c>
      <c r="H46" s="19">
        <v>20070</v>
      </c>
      <c r="I46" s="17">
        <v>1.472480246607793E-3</v>
      </c>
      <c r="J46" s="19">
        <v>216</v>
      </c>
      <c r="K46" s="17">
        <v>8.2706651759047959E-4</v>
      </c>
      <c r="L46">
        <v>7</v>
      </c>
      <c r="M46" s="13">
        <v>1.1595163160510187E-3</v>
      </c>
      <c r="N46">
        <v>0</v>
      </c>
    </row>
    <row r="47" spans="1:14" x14ac:dyDescent="0.3">
      <c r="A47" t="s">
        <v>146</v>
      </c>
      <c r="B47" s="10">
        <v>1424</v>
      </c>
      <c r="C47" s="17">
        <f t="shared" si="1"/>
        <v>1.907942063409865E-4</v>
      </c>
      <c r="D47" s="10">
        <v>57</v>
      </c>
      <c r="E47" s="17">
        <v>3.5687899923615371E-4</v>
      </c>
      <c r="F47" s="10">
        <v>193</v>
      </c>
      <c r="G47" s="17">
        <v>4.0877619185794074E-4</v>
      </c>
      <c r="H47" s="19">
        <v>3055</v>
      </c>
      <c r="I47" s="17">
        <v>2.2413687859426047E-4</v>
      </c>
      <c r="J47" s="19">
        <v>296</v>
      </c>
      <c r="K47" s="17">
        <v>1.1333874500313978E-3</v>
      </c>
      <c r="L47">
        <v>6</v>
      </c>
      <c r="M47" s="13">
        <v>9.9387112804373025E-4</v>
      </c>
      <c r="N47">
        <v>0</v>
      </c>
    </row>
    <row r="48" spans="1:14" x14ac:dyDescent="0.3">
      <c r="A48" t="s">
        <v>183</v>
      </c>
      <c r="B48" s="10">
        <v>9354</v>
      </c>
      <c r="C48" s="17">
        <f t="shared" si="1"/>
        <v>1.2532928413719014E-3</v>
      </c>
      <c r="D48" s="10">
        <v>359</v>
      </c>
      <c r="E48" s="17">
        <v>2.2477115916803366E-3</v>
      </c>
      <c r="F48" s="10">
        <v>897</v>
      </c>
      <c r="G48" s="17">
        <v>1.8998561870288749E-3</v>
      </c>
      <c r="H48" s="19">
        <v>17773</v>
      </c>
      <c r="I48" s="17">
        <v>1.3039557261066419E-3</v>
      </c>
      <c r="J48" s="19">
        <v>692</v>
      </c>
      <c r="K48" s="17">
        <v>2.6496760656139436E-3</v>
      </c>
      <c r="L48">
        <v>5</v>
      </c>
      <c r="M48" s="13">
        <v>8.2822594003644195E-4</v>
      </c>
      <c r="N48">
        <v>1</v>
      </c>
    </row>
    <row r="49" spans="1:14" x14ac:dyDescent="0.3">
      <c r="A49" t="s">
        <v>66</v>
      </c>
      <c r="B49" s="10">
        <v>518</v>
      </c>
      <c r="C49" s="17">
        <f t="shared" si="1"/>
        <v>6.9404072250443124E-5</v>
      </c>
      <c r="D49" s="10">
        <v>237</v>
      </c>
      <c r="E49" s="17">
        <v>1.4838653126134813E-3</v>
      </c>
      <c r="F49" s="10">
        <v>623</v>
      </c>
      <c r="G49" s="17">
        <v>1.3195210752720056E-3</v>
      </c>
      <c r="H49" s="19">
        <v>18140</v>
      </c>
      <c r="I49" s="17">
        <v>1.3308814984287676E-3</v>
      </c>
      <c r="J49" s="19">
        <v>450</v>
      </c>
      <c r="K49" s="17">
        <v>1.7230552449801657E-3</v>
      </c>
      <c r="L49">
        <v>5</v>
      </c>
      <c r="M49" s="13">
        <v>8.2822594003644195E-4</v>
      </c>
      <c r="N49">
        <v>0</v>
      </c>
    </row>
    <row r="50" spans="1:14" x14ac:dyDescent="0.3">
      <c r="A50" t="s">
        <v>193</v>
      </c>
      <c r="B50" s="10">
        <v>10656</v>
      </c>
      <c r="C50" s="17">
        <f t="shared" si="1"/>
        <v>1.4277409148662585E-3</v>
      </c>
      <c r="D50" s="10">
        <v>225</v>
      </c>
      <c r="E50" s="17">
        <v>1.4087328917216594E-3</v>
      </c>
      <c r="F50" s="10">
        <v>606</v>
      </c>
      <c r="G50" s="17">
        <v>1.2835148822067984E-3</v>
      </c>
      <c r="H50" s="19">
        <v>17939</v>
      </c>
      <c r="I50" s="17">
        <v>1.3161346857945787E-3</v>
      </c>
      <c r="J50" s="19">
        <v>450</v>
      </c>
      <c r="K50" s="17">
        <v>1.7230552449801657E-3</v>
      </c>
      <c r="L50">
        <v>5</v>
      </c>
      <c r="M50" s="13">
        <v>8.2822594003644195E-4</v>
      </c>
      <c r="N50">
        <v>0</v>
      </c>
    </row>
    <row r="51" spans="1:14" x14ac:dyDescent="0.3">
      <c r="A51" t="s">
        <v>166</v>
      </c>
      <c r="B51" s="10">
        <v>4635</v>
      </c>
      <c r="C51" s="17">
        <f t="shared" si="1"/>
        <v>6.2101906347645532E-4</v>
      </c>
      <c r="D51" s="10">
        <v>219</v>
      </c>
      <c r="E51" s="17">
        <v>1.3711666812757485E-3</v>
      </c>
      <c r="F51" s="10">
        <v>377</v>
      </c>
      <c r="G51" s="17">
        <v>7.9849028150488939E-4</v>
      </c>
      <c r="H51" s="19">
        <v>9016</v>
      </c>
      <c r="I51" s="17">
        <v>6.6147891895445242E-4</v>
      </c>
      <c r="J51" s="19">
        <v>40</v>
      </c>
      <c r="K51" s="17">
        <v>1.5316046622045919E-4</v>
      </c>
      <c r="L51">
        <v>5</v>
      </c>
      <c r="M51" s="13">
        <v>8.2822594003644195E-4</v>
      </c>
      <c r="N51">
        <v>0</v>
      </c>
    </row>
    <row r="52" spans="1:14" x14ac:dyDescent="0.3">
      <c r="A52" t="s">
        <v>60</v>
      </c>
      <c r="B52" s="10">
        <v>8215</v>
      </c>
      <c r="C52" s="17">
        <f t="shared" si="1"/>
        <v>1.1006842732382051E-3</v>
      </c>
      <c r="D52" s="10">
        <v>298</v>
      </c>
      <c r="E52" s="17">
        <v>1.8657884521469088E-3</v>
      </c>
      <c r="F52" s="10">
        <v>478</v>
      </c>
      <c r="G52" s="17">
        <v>1.0124094285393558E-3</v>
      </c>
      <c r="H52" s="19">
        <v>6977</v>
      </c>
      <c r="I52" s="17">
        <v>5.1188314302852867E-4</v>
      </c>
      <c r="J52" s="19">
        <v>154</v>
      </c>
      <c r="K52" s="17">
        <v>5.8966779494876783E-4</v>
      </c>
      <c r="L52">
        <v>4</v>
      </c>
      <c r="M52" s="13">
        <v>6.6258075202915354E-4</v>
      </c>
      <c r="N52">
        <v>0</v>
      </c>
    </row>
    <row r="53" spans="1:14" x14ac:dyDescent="0.3">
      <c r="A53" t="s">
        <v>202</v>
      </c>
      <c r="B53" s="10">
        <v>5526</v>
      </c>
      <c r="C53" s="17">
        <f t="shared" si="1"/>
        <v>7.4039942713503609E-4</v>
      </c>
      <c r="D53" s="10">
        <v>274</v>
      </c>
      <c r="E53" s="17">
        <v>1.7155236103632652E-3</v>
      </c>
      <c r="F53" s="10">
        <v>479</v>
      </c>
      <c r="G53" s="17">
        <v>1.0145274398961326E-3</v>
      </c>
      <c r="H53" s="19">
        <v>8509</v>
      </c>
      <c r="I53" s="17">
        <v>6.242817348473199E-4</v>
      </c>
      <c r="J53" s="19">
        <v>191</v>
      </c>
      <c r="K53" s="17">
        <v>7.3134122620269258E-4</v>
      </c>
      <c r="L53">
        <v>4</v>
      </c>
      <c r="M53" s="13">
        <v>6.6258075202915354E-4</v>
      </c>
      <c r="N53">
        <v>0</v>
      </c>
    </row>
    <row r="54" spans="1:14" x14ac:dyDescent="0.3">
      <c r="A54" t="s">
        <v>86</v>
      </c>
      <c r="B54" s="10">
        <v>59</v>
      </c>
      <c r="C54" s="17">
        <f t="shared" si="1"/>
        <v>7.9050970323863793E-6</v>
      </c>
      <c r="D54" s="10">
        <v>218</v>
      </c>
      <c r="E54" s="17">
        <v>1.3649056462014301E-3</v>
      </c>
      <c r="F54" s="10">
        <v>346</v>
      </c>
      <c r="G54" s="17">
        <v>7.3283192944480571E-4</v>
      </c>
      <c r="H54" s="19">
        <v>6739</v>
      </c>
      <c r="I54" s="17">
        <v>4.9442174299401678E-4</v>
      </c>
      <c r="J54" s="19">
        <v>257</v>
      </c>
      <c r="K54" s="17">
        <v>9.8405599546645011E-4</v>
      </c>
      <c r="L54">
        <v>4</v>
      </c>
      <c r="M54" s="13">
        <v>6.6258075202915354E-4</v>
      </c>
      <c r="N54">
        <v>0</v>
      </c>
    </row>
    <row r="55" spans="1:14" x14ac:dyDescent="0.3">
      <c r="A55" t="s">
        <v>87</v>
      </c>
      <c r="B55" s="10">
        <v>4132</v>
      </c>
      <c r="C55" s="17">
        <f t="shared" si="1"/>
        <v>5.5362476165797482E-4</v>
      </c>
      <c r="D55" s="10">
        <v>207</v>
      </c>
      <c r="E55" s="17">
        <v>1.2960342603839266E-3</v>
      </c>
      <c r="F55" s="10">
        <v>335</v>
      </c>
      <c r="G55" s="17">
        <v>7.095338045202598E-4</v>
      </c>
      <c r="H55" s="19">
        <v>6570</v>
      </c>
      <c r="I55" s="17">
        <v>4.8202268162497258E-4</v>
      </c>
      <c r="J55" s="19">
        <v>257</v>
      </c>
      <c r="K55" s="17">
        <v>9.8405599546645011E-4</v>
      </c>
      <c r="L55">
        <v>4</v>
      </c>
      <c r="M55" s="13">
        <v>6.6258075202915354E-4</v>
      </c>
      <c r="N55">
        <v>0</v>
      </c>
    </row>
    <row r="56" spans="1:14" x14ac:dyDescent="0.3">
      <c r="A56" t="s">
        <v>126</v>
      </c>
      <c r="B56" s="10">
        <v>16716</v>
      </c>
      <c r="C56" s="17">
        <f t="shared" si="1"/>
        <v>2.2396881693791644E-3</v>
      </c>
      <c r="D56" s="10">
        <v>1059</v>
      </c>
      <c r="E56" s="17">
        <v>6.6304361437032767E-3</v>
      </c>
      <c r="F56" s="10">
        <v>1557</v>
      </c>
      <c r="G56" s="17">
        <v>3.2977436825016256E-3</v>
      </c>
      <c r="H56" s="19">
        <v>14730</v>
      </c>
      <c r="I56" s="17">
        <v>1.0806992542368107E-3</v>
      </c>
      <c r="J56" s="19">
        <v>319</v>
      </c>
      <c r="K56" s="17">
        <v>1.221454718108162E-3</v>
      </c>
      <c r="L56">
        <v>3</v>
      </c>
      <c r="M56" s="13">
        <v>4.9693556402186513E-4</v>
      </c>
      <c r="N56">
        <v>0</v>
      </c>
    </row>
    <row r="57" spans="1:14" x14ac:dyDescent="0.3">
      <c r="A57" t="s">
        <v>112</v>
      </c>
      <c r="B57" s="10">
        <v>5392</v>
      </c>
      <c r="C57" s="17">
        <f t="shared" si="1"/>
        <v>7.2244547794283651E-4</v>
      </c>
      <c r="D57" s="10">
        <v>141</v>
      </c>
      <c r="E57" s="17">
        <v>8.8280594547890661E-4</v>
      </c>
      <c r="F57" s="10">
        <v>368</v>
      </c>
      <c r="G57" s="17">
        <v>7.7942817929389742E-4</v>
      </c>
      <c r="H57" s="19">
        <v>7278</v>
      </c>
      <c r="I57" s="17">
        <v>5.3396667836629378E-4</v>
      </c>
      <c r="J57" s="19">
        <v>61</v>
      </c>
      <c r="K57" s="17">
        <v>2.3356971098620024E-4</v>
      </c>
      <c r="L57">
        <v>3</v>
      </c>
      <c r="M57" s="13">
        <v>4.9693556402186513E-4</v>
      </c>
      <c r="N57">
        <v>0</v>
      </c>
    </row>
    <row r="58" spans="1:14" x14ac:dyDescent="0.3">
      <c r="A58" t="s">
        <v>137</v>
      </c>
      <c r="B58" s="10">
        <v>3904</v>
      </c>
      <c r="C58" s="17">
        <f t="shared" si="1"/>
        <v>5.2307625109214277E-4</v>
      </c>
      <c r="D58" s="10">
        <v>91</v>
      </c>
      <c r="E58" s="17">
        <v>5.6975419176298224E-4</v>
      </c>
      <c r="F58" s="10">
        <v>299</v>
      </c>
      <c r="G58" s="17">
        <v>6.3328539567629157E-4</v>
      </c>
      <c r="H58" s="19">
        <v>6147</v>
      </c>
      <c r="I58" s="17">
        <v>4.5098834458884421E-4</v>
      </c>
      <c r="J58" s="19">
        <v>331</v>
      </c>
      <c r="K58" s="17">
        <v>1.2674028579742996E-3</v>
      </c>
      <c r="L58">
        <v>3</v>
      </c>
      <c r="M58" s="13">
        <v>4.9693556402186513E-4</v>
      </c>
      <c r="N58">
        <v>0</v>
      </c>
    </row>
    <row r="59" spans="1:14" x14ac:dyDescent="0.3">
      <c r="A59" t="s">
        <v>154</v>
      </c>
      <c r="B59" s="10">
        <v>2497</v>
      </c>
      <c r="C59" s="17">
        <f t="shared" si="1"/>
        <v>3.3455978457404723E-4</v>
      </c>
      <c r="D59" s="10">
        <v>80</v>
      </c>
      <c r="E59" s="17">
        <v>5.0088280594547889E-4</v>
      </c>
      <c r="F59" s="10">
        <v>146</v>
      </c>
      <c r="G59" s="17">
        <v>3.0922965808942665E-4</v>
      </c>
      <c r="H59" s="19">
        <v>4326</v>
      </c>
      <c r="I59" s="17">
        <v>3.173866241567171E-4</v>
      </c>
      <c r="J59" s="19">
        <v>143</v>
      </c>
      <c r="K59" s="17">
        <v>5.475486667381415E-4</v>
      </c>
      <c r="L59">
        <v>3</v>
      </c>
      <c r="M59" s="13">
        <v>4.9693556402186513E-4</v>
      </c>
      <c r="N59">
        <v>0</v>
      </c>
    </row>
    <row r="60" spans="1:14" x14ac:dyDescent="0.3">
      <c r="A60" t="s">
        <v>157</v>
      </c>
      <c r="B60" s="10">
        <v>17537</v>
      </c>
      <c r="C60" s="17">
        <f t="shared" si="1"/>
        <v>2.3496896043552528E-3</v>
      </c>
      <c r="D60" s="10">
        <v>507</v>
      </c>
      <c r="E60" s="17">
        <v>3.1743447826794724E-3</v>
      </c>
      <c r="F60" s="10">
        <v>1029</v>
      </c>
      <c r="G60" s="17">
        <v>2.1794336861234252E-3</v>
      </c>
      <c r="H60" s="19">
        <v>13852</v>
      </c>
      <c r="I60" s="17">
        <v>1.0162828288994095E-3</v>
      </c>
      <c r="J60" s="19">
        <v>106</v>
      </c>
      <c r="K60" s="17">
        <v>4.058752354842168E-4</v>
      </c>
      <c r="L60">
        <v>2</v>
      </c>
      <c r="M60" s="13">
        <v>3.3129037601457677E-4</v>
      </c>
      <c r="N60">
        <v>0</v>
      </c>
    </row>
    <row r="61" spans="1:14" x14ac:dyDescent="0.3">
      <c r="A61" t="s">
        <v>153</v>
      </c>
      <c r="B61" s="10">
        <v>6554</v>
      </c>
      <c r="C61" s="17">
        <f t="shared" si="1"/>
        <v>8.7813569407220893E-4</v>
      </c>
      <c r="D61" s="10">
        <v>267</v>
      </c>
      <c r="E61" s="17">
        <v>1.6716963648430359E-3</v>
      </c>
      <c r="F61" s="10">
        <v>492</v>
      </c>
      <c r="G61" s="17">
        <v>1.0420615875342324E-3</v>
      </c>
      <c r="H61" s="19">
        <v>9588</v>
      </c>
      <c r="I61" s="17">
        <v>7.0344497281890975E-4</v>
      </c>
      <c r="J61" s="19">
        <v>94</v>
      </c>
      <c r="K61" s="17">
        <v>3.5992709561807906E-4</v>
      </c>
      <c r="L61">
        <v>2</v>
      </c>
      <c r="M61" s="13">
        <v>3.3129037601457677E-4</v>
      </c>
      <c r="N61">
        <v>0</v>
      </c>
    </row>
    <row r="62" spans="1:14" x14ac:dyDescent="0.3">
      <c r="A62" t="s">
        <v>159</v>
      </c>
      <c r="B62" s="10">
        <v>1920</v>
      </c>
      <c r="C62" s="17">
        <f t="shared" si="1"/>
        <v>2.5725061529121776E-4</v>
      </c>
      <c r="D62" s="10">
        <v>121</v>
      </c>
      <c r="E62" s="17">
        <v>7.5758524399253686E-4</v>
      </c>
      <c r="F62" s="10">
        <v>150</v>
      </c>
      <c r="G62" s="17">
        <v>3.1770170351653424E-4</v>
      </c>
      <c r="H62" s="19">
        <v>2905</v>
      </c>
      <c r="I62" s="17">
        <v>2.1313179453889578E-4</v>
      </c>
      <c r="J62" s="19">
        <v>33</v>
      </c>
      <c r="K62" s="17">
        <v>1.2635738463187882E-4</v>
      </c>
      <c r="L62">
        <v>2</v>
      </c>
      <c r="M62" s="13">
        <v>3.3129037601457677E-4</v>
      </c>
      <c r="N62">
        <v>0</v>
      </c>
    </row>
    <row r="63" spans="1:14" x14ac:dyDescent="0.3">
      <c r="A63" t="s">
        <v>127</v>
      </c>
      <c r="B63" s="10">
        <v>1631</v>
      </c>
      <c r="C63" s="17">
        <f t="shared" si="1"/>
        <v>2.185290383020709E-4</v>
      </c>
      <c r="D63" s="10">
        <v>101</v>
      </c>
      <c r="E63" s="17">
        <v>6.3236454250616711E-4</v>
      </c>
      <c r="F63" s="10">
        <v>141</v>
      </c>
      <c r="G63" s="17">
        <v>2.9863960130554221E-4</v>
      </c>
      <c r="H63" s="19">
        <v>2475</v>
      </c>
      <c r="I63" s="17">
        <v>1.8158388691351705E-4</v>
      </c>
      <c r="J63" s="19">
        <v>67</v>
      </c>
      <c r="K63" s="17">
        <v>2.5654378091926911E-4</v>
      </c>
      <c r="L63">
        <v>2</v>
      </c>
      <c r="M63" s="13">
        <v>3.3129037601457677E-4</v>
      </c>
      <c r="N63">
        <v>0</v>
      </c>
    </row>
    <row r="64" spans="1:14" x14ac:dyDescent="0.3">
      <c r="A64" t="s">
        <v>155</v>
      </c>
      <c r="B64" s="10">
        <v>1873</v>
      </c>
      <c r="C64" s="17">
        <f t="shared" si="1"/>
        <v>2.5095333460440147E-4</v>
      </c>
      <c r="D64" s="10">
        <v>79</v>
      </c>
      <c r="E64" s="17">
        <v>4.9462177087116041E-4</v>
      </c>
      <c r="F64" s="10">
        <v>158</v>
      </c>
      <c r="G64" s="17">
        <v>3.3464579437074942E-4</v>
      </c>
      <c r="H64" s="19">
        <v>2374</v>
      </c>
      <c r="I64" s="17">
        <v>1.7417379698290484E-4</v>
      </c>
      <c r="J64" s="19">
        <v>40</v>
      </c>
      <c r="K64" s="17">
        <v>1.5316046622045919E-4</v>
      </c>
      <c r="L64">
        <v>2</v>
      </c>
      <c r="M64" s="13">
        <v>3.3129037601457677E-4</v>
      </c>
      <c r="N64">
        <v>0</v>
      </c>
    </row>
    <row r="65" spans="1:14" x14ac:dyDescent="0.3">
      <c r="A65" t="s">
        <v>101</v>
      </c>
      <c r="B65" s="10">
        <v>1252</v>
      </c>
      <c r="C65" s="17">
        <f t="shared" si="1"/>
        <v>1.6774883872114823E-4</v>
      </c>
      <c r="D65" s="10">
        <v>73</v>
      </c>
      <c r="E65" s="17">
        <v>4.570555604252495E-4</v>
      </c>
      <c r="F65" s="10">
        <v>128</v>
      </c>
      <c r="G65" s="17">
        <v>2.7110545366744259E-4</v>
      </c>
      <c r="H65" s="19">
        <v>1607</v>
      </c>
      <c r="I65" s="17">
        <v>1.179011338464735E-4</v>
      </c>
      <c r="J65" s="19">
        <v>53</v>
      </c>
      <c r="K65" s="17">
        <v>2.029376177421084E-4</v>
      </c>
      <c r="L65">
        <v>2</v>
      </c>
      <c r="M65" s="13">
        <v>3.3129037601457677E-4</v>
      </c>
      <c r="N65">
        <v>0</v>
      </c>
    </row>
    <row r="66" spans="1:14" x14ac:dyDescent="0.3">
      <c r="A66" t="s">
        <v>31</v>
      </c>
      <c r="B66" s="10">
        <v>1655</v>
      </c>
      <c r="C66" s="17">
        <f t="shared" ref="C66:C97" si="2">B66/$B$179</f>
        <v>2.2174467099321112E-4</v>
      </c>
      <c r="D66" s="10">
        <v>60</v>
      </c>
      <c r="E66" s="17">
        <v>3.7566210445910919E-4</v>
      </c>
      <c r="F66" s="10">
        <v>278</v>
      </c>
      <c r="G66" s="17">
        <v>5.8880715718397677E-4</v>
      </c>
      <c r="H66" s="19">
        <v>8091</v>
      </c>
      <c r="I66" s="17">
        <v>5.9361423394637032E-4</v>
      </c>
      <c r="J66" s="19">
        <v>63</v>
      </c>
      <c r="K66" s="17">
        <v>2.412277342972232E-4</v>
      </c>
      <c r="L66">
        <v>2</v>
      </c>
      <c r="M66" s="13">
        <v>3.3129037601457677E-4</v>
      </c>
      <c r="N66">
        <v>0</v>
      </c>
    </row>
    <row r="67" spans="1:14" x14ac:dyDescent="0.3">
      <c r="A67" t="s">
        <v>68</v>
      </c>
      <c r="B67" s="10">
        <v>1072</v>
      </c>
      <c r="C67" s="17">
        <f t="shared" si="2"/>
        <v>1.4363159353759656E-4</v>
      </c>
      <c r="D67" s="10">
        <v>56</v>
      </c>
      <c r="E67" s="17">
        <v>3.5061796416183523E-4</v>
      </c>
      <c r="F67" s="10">
        <v>95</v>
      </c>
      <c r="G67" s="17">
        <v>2.0121107889380503E-4</v>
      </c>
      <c r="H67" s="19">
        <v>2864</v>
      </c>
      <c r="I67" s="17">
        <v>2.1012373823042944E-4</v>
      </c>
      <c r="J67" s="19">
        <v>6</v>
      </c>
      <c r="K67" s="17">
        <v>2.2974069933068875E-5</v>
      </c>
      <c r="L67">
        <v>2</v>
      </c>
      <c r="M67" s="13">
        <v>3.3129037601457677E-4</v>
      </c>
      <c r="N67">
        <v>0</v>
      </c>
    </row>
    <row r="68" spans="1:14" x14ac:dyDescent="0.3">
      <c r="A68" t="s">
        <v>3</v>
      </c>
      <c r="B68" s="10">
        <v>3235</v>
      </c>
      <c r="C68" s="17">
        <f t="shared" si="2"/>
        <v>4.3344048982660907E-4</v>
      </c>
      <c r="D68" s="10">
        <v>294</v>
      </c>
      <c r="E68" s="17">
        <v>1.8407443118496349E-3</v>
      </c>
      <c r="F68" s="10">
        <v>373</v>
      </c>
      <c r="G68" s="17">
        <v>7.9001823607778186E-4</v>
      </c>
      <c r="H68" s="19">
        <v>5283</v>
      </c>
      <c r="I68" s="17">
        <v>3.8759906042994368E-4</v>
      </c>
      <c r="J68" s="19">
        <v>38</v>
      </c>
      <c r="K68" s="17">
        <v>1.4550244290943622E-4</v>
      </c>
      <c r="L68">
        <v>1</v>
      </c>
      <c r="M68" s="13">
        <v>1.6564518800728838E-4</v>
      </c>
      <c r="N68">
        <v>0</v>
      </c>
    </row>
    <row r="69" spans="1:14" x14ac:dyDescent="0.3">
      <c r="A69" t="s">
        <v>145</v>
      </c>
      <c r="B69" s="10">
        <v>6914</v>
      </c>
      <c r="C69" s="17">
        <f t="shared" si="2"/>
        <v>9.2637018443931228E-4</v>
      </c>
      <c r="D69" s="10">
        <v>259</v>
      </c>
      <c r="E69" s="17">
        <v>1.621608084248488E-3</v>
      </c>
      <c r="F69" s="10">
        <v>455</v>
      </c>
      <c r="G69" s="17">
        <v>9.6369516733348722E-4</v>
      </c>
      <c r="H69" s="19">
        <v>13264</v>
      </c>
      <c r="I69" s="17">
        <v>9.7314289940237991E-4</v>
      </c>
      <c r="J69" s="19">
        <v>255</v>
      </c>
      <c r="K69" s="17">
        <v>9.7639797215542728E-4</v>
      </c>
      <c r="L69">
        <v>1</v>
      </c>
      <c r="M69" s="13">
        <v>1.6564518800728838E-4</v>
      </c>
      <c r="N69">
        <v>0</v>
      </c>
    </row>
    <row r="70" spans="1:14" x14ac:dyDescent="0.3">
      <c r="A70" t="s">
        <v>45</v>
      </c>
      <c r="B70" s="10">
        <v>4375</v>
      </c>
      <c r="C70" s="17">
        <f t="shared" si="2"/>
        <v>5.8618304265576964E-4</v>
      </c>
      <c r="D70" s="10">
        <v>212</v>
      </c>
      <c r="E70" s="17">
        <v>1.3273394357555192E-3</v>
      </c>
      <c r="F70" s="10">
        <v>293</v>
      </c>
      <c r="G70" s="17">
        <v>6.2057732753563021E-4</v>
      </c>
      <c r="H70" s="19">
        <v>10421</v>
      </c>
      <c r="I70" s="17">
        <v>7.6455987293970148E-4</v>
      </c>
      <c r="J70" s="19">
        <v>107</v>
      </c>
      <c r="K70" s="17">
        <v>4.0970424713972827E-4</v>
      </c>
      <c r="L70">
        <v>1</v>
      </c>
      <c r="M70" s="13">
        <v>1.6564518800728838E-4</v>
      </c>
      <c r="N70">
        <v>0</v>
      </c>
    </row>
    <row r="71" spans="1:14" x14ac:dyDescent="0.3">
      <c r="A71" t="s">
        <v>186</v>
      </c>
      <c r="B71" s="10">
        <v>2165</v>
      </c>
      <c r="C71" s="17">
        <f t="shared" si="2"/>
        <v>2.9007686567994082E-4</v>
      </c>
      <c r="D71" s="10">
        <v>208</v>
      </c>
      <c r="E71" s="17">
        <v>1.3022952954582451E-3</v>
      </c>
      <c r="F71" s="10">
        <v>381</v>
      </c>
      <c r="G71" s="17">
        <v>8.0696232693199703E-4</v>
      </c>
      <c r="H71" s="19">
        <v>11686</v>
      </c>
      <c r="I71" s="17">
        <v>8.5736941513994355E-4</v>
      </c>
      <c r="J71" s="19">
        <v>202</v>
      </c>
      <c r="K71" s="17">
        <v>7.734603544133188E-4</v>
      </c>
      <c r="L71">
        <v>1</v>
      </c>
      <c r="M71" s="13">
        <v>1.6564518800728838E-4</v>
      </c>
      <c r="N71">
        <v>0</v>
      </c>
    </row>
    <row r="72" spans="1:14" x14ac:dyDescent="0.3">
      <c r="A72" t="s">
        <v>77</v>
      </c>
      <c r="B72" s="10">
        <v>10054</v>
      </c>
      <c r="C72" s="17">
        <f t="shared" si="2"/>
        <v>1.3470821281968246E-3</v>
      </c>
      <c r="D72" s="10">
        <v>167</v>
      </c>
      <c r="E72" s="17">
        <v>1.0455928574111873E-3</v>
      </c>
      <c r="F72" s="10">
        <v>801</v>
      </c>
      <c r="G72" s="17">
        <v>1.6965270967782928E-3</v>
      </c>
      <c r="H72" s="19">
        <v>19292</v>
      </c>
      <c r="I72" s="17">
        <v>1.4154005439739681E-3</v>
      </c>
      <c r="J72" s="19">
        <v>1040</v>
      </c>
      <c r="K72" s="17">
        <v>3.9821721217319387E-3</v>
      </c>
      <c r="L72">
        <v>1</v>
      </c>
      <c r="M72" s="13">
        <v>1.6564518800728838E-4</v>
      </c>
      <c r="N72">
        <v>1</v>
      </c>
    </row>
    <row r="73" spans="1:14" x14ac:dyDescent="0.3">
      <c r="A73" t="s">
        <v>85</v>
      </c>
      <c r="B73" s="10">
        <v>6125</v>
      </c>
      <c r="C73" s="17">
        <f t="shared" si="2"/>
        <v>8.2065625971807746E-4</v>
      </c>
      <c r="D73" s="10">
        <v>156</v>
      </c>
      <c r="E73" s="17">
        <v>9.7672147159368387E-4</v>
      </c>
      <c r="F73" s="10">
        <v>336</v>
      </c>
      <c r="G73" s="17">
        <v>7.1165181587703671E-4</v>
      </c>
      <c r="H73" s="19">
        <v>14221</v>
      </c>
      <c r="I73" s="17">
        <v>1.0433553356756066E-3</v>
      </c>
      <c r="J73" s="19">
        <v>406</v>
      </c>
      <c r="K73" s="17">
        <v>1.5545787321376606E-3</v>
      </c>
      <c r="L73">
        <v>1</v>
      </c>
      <c r="M73" s="13">
        <v>1.6564518800728838E-4</v>
      </c>
      <c r="N73">
        <v>0</v>
      </c>
    </row>
    <row r="74" spans="1:14" x14ac:dyDescent="0.3">
      <c r="A74" t="s">
        <v>72</v>
      </c>
      <c r="B74" s="10">
        <v>2690</v>
      </c>
      <c r="C74" s="17">
        <f t="shared" si="2"/>
        <v>3.6041883079863322E-4</v>
      </c>
      <c r="D74" s="10">
        <v>151</v>
      </c>
      <c r="E74" s="17">
        <v>9.4541629622209148E-4</v>
      </c>
      <c r="F74" s="10">
        <v>216</v>
      </c>
      <c r="G74" s="17">
        <v>4.5749045306380935E-4</v>
      </c>
      <c r="H74" s="19">
        <v>5021</v>
      </c>
      <c r="I74" s="17">
        <v>3.6837684694657338E-4</v>
      </c>
      <c r="J74" s="19">
        <v>144</v>
      </c>
      <c r="K74" s="17">
        <v>5.5137767839365302E-4</v>
      </c>
      <c r="L74">
        <v>1</v>
      </c>
      <c r="M74" s="13">
        <v>1.6564518800728838E-4</v>
      </c>
      <c r="N74">
        <v>0</v>
      </c>
    </row>
    <row r="75" spans="1:14" x14ac:dyDescent="0.3">
      <c r="A75" t="s">
        <v>89</v>
      </c>
      <c r="B75" s="10">
        <v>115</v>
      </c>
      <c r="C75" s="17">
        <f t="shared" si="2"/>
        <v>1.5408239978380228E-5</v>
      </c>
      <c r="D75" s="10">
        <v>148</v>
      </c>
      <c r="E75" s="17">
        <v>9.2663319099913594E-4</v>
      </c>
      <c r="F75" s="10">
        <v>240</v>
      </c>
      <c r="G75" s="17">
        <v>5.0832272562645483E-4</v>
      </c>
      <c r="H75" s="19">
        <v>8873</v>
      </c>
      <c r="I75" s="17">
        <v>6.5098740548833812E-4</v>
      </c>
      <c r="J75" s="19">
        <v>56</v>
      </c>
      <c r="K75" s="17">
        <v>2.1442465270864284E-4</v>
      </c>
      <c r="L75">
        <v>1</v>
      </c>
      <c r="M75" s="13">
        <v>1.6564518800728838E-4</v>
      </c>
      <c r="N75">
        <v>0</v>
      </c>
    </row>
    <row r="76" spans="1:14" x14ac:dyDescent="0.3">
      <c r="A76" t="s">
        <v>90</v>
      </c>
      <c r="B76" s="10">
        <v>5782</v>
      </c>
      <c r="C76" s="17">
        <f t="shared" si="2"/>
        <v>7.7469950917386508E-4</v>
      </c>
      <c r="D76" s="10">
        <v>147</v>
      </c>
      <c r="E76" s="17">
        <v>9.2037215592481747E-4</v>
      </c>
      <c r="F76" s="10">
        <v>237</v>
      </c>
      <c r="G76" s="17">
        <v>5.019686915561241E-4</v>
      </c>
      <c r="H76" s="19">
        <v>8845</v>
      </c>
      <c r="I76" s="17">
        <v>6.489331231313367E-4</v>
      </c>
      <c r="J76" s="19">
        <v>56</v>
      </c>
      <c r="K76" s="17">
        <v>2.1442465270864284E-4</v>
      </c>
      <c r="L76">
        <v>1</v>
      </c>
      <c r="M76" s="13">
        <v>1.6564518800728838E-4</v>
      </c>
      <c r="N76">
        <v>0</v>
      </c>
    </row>
    <row r="77" spans="1:14" x14ac:dyDescent="0.3">
      <c r="A77" t="s">
        <v>75</v>
      </c>
      <c r="B77" s="10">
        <v>2604</v>
      </c>
      <c r="C77" s="17">
        <f t="shared" si="2"/>
        <v>3.4889614698871408E-4</v>
      </c>
      <c r="D77" s="10">
        <v>71</v>
      </c>
      <c r="E77" s="17">
        <v>4.4453349027661254E-4</v>
      </c>
      <c r="F77" s="10">
        <v>159</v>
      </c>
      <c r="G77" s="17">
        <v>3.3676380572752633E-4</v>
      </c>
      <c r="H77" s="19">
        <v>4532</v>
      </c>
      <c r="I77" s="17">
        <v>3.3250027292608457E-4</v>
      </c>
      <c r="J77" s="19">
        <v>126</v>
      </c>
      <c r="K77" s="17">
        <v>4.8245546859444641E-4</v>
      </c>
      <c r="L77">
        <v>1</v>
      </c>
      <c r="M77" s="13">
        <v>1.6564518800728838E-4</v>
      </c>
      <c r="N77">
        <v>0</v>
      </c>
    </row>
    <row r="78" spans="1:14" x14ac:dyDescent="0.3">
      <c r="A78" t="s">
        <v>132</v>
      </c>
      <c r="B78" s="10">
        <v>2302</v>
      </c>
      <c r="C78" s="17">
        <f t="shared" si="2"/>
        <v>3.0843276895853295E-4</v>
      </c>
      <c r="D78" s="10">
        <v>53</v>
      </c>
      <c r="E78" s="17">
        <v>3.318348589388798E-4</v>
      </c>
      <c r="F78" s="10">
        <v>105</v>
      </c>
      <c r="G78" s="17">
        <v>2.2239119246157397E-4</v>
      </c>
      <c r="H78" s="19">
        <v>6625</v>
      </c>
      <c r="I78" s="17">
        <v>4.8605787911193963E-4</v>
      </c>
      <c r="J78" s="19">
        <v>93</v>
      </c>
      <c r="K78" s="17">
        <v>3.5609808396256759E-4</v>
      </c>
      <c r="L78">
        <v>1</v>
      </c>
      <c r="M78" s="13">
        <v>1.6564518800728838E-4</v>
      </c>
      <c r="N78">
        <v>0</v>
      </c>
    </row>
    <row r="79" spans="1:14" x14ac:dyDescent="0.3">
      <c r="A79" t="s">
        <v>135</v>
      </c>
      <c r="B79" s="10">
        <v>618</v>
      </c>
      <c r="C79" s="17">
        <f t="shared" si="2"/>
        <v>8.280254179686071E-5</v>
      </c>
      <c r="D79" s="10">
        <v>47</v>
      </c>
      <c r="E79" s="17">
        <v>2.9426864849296883E-4</v>
      </c>
      <c r="F79" s="10">
        <v>64</v>
      </c>
      <c r="G79" s="17">
        <v>1.3555272683372129E-4</v>
      </c>
      <c r="H79" s="19">
        <v>928</v>
      </c>
      <c r="I79" s="17">
        <v>6.8084786689189426E-5</v>
      </c>
      <c r="J79" s="19">
        <v>22</v>
      </c>
      <c r="K79" s="17">
        <v>8.4238256421252547E-5</v>
      </c>
      <c r="L79">
        <v>1</v>
      </c>
      <c r="M79" s="13">
        <v>1.6564518800728838E-4</v>
      </c>
      <c r="N79">
        <v>0</v>
      </c>
    </row>
    <row r="80" spans="1:14" x14ac:dyDescent="0.3">
      <c r="A80" t="s">
        <v>190</v>
      </c>
      <c r="B80" s="10">
        <v>866</v>
      </c>
      <c r="C80" s="17">
        <f t="shared" si="2"/>
        <v>1.1603074627197634E-4</v>
      </c>
      <c r="D80" s="10">
        <v>44</v>
      </c>
      <c r="E80" s="17">
        <v>2.754855432700134E-4</v>
      </c>
      <c r="F80" s="10">
        <v>72</v>
      </c>
      <c r="G80" s="17">
        <v>1.5249681768793644E-4</v>
      </c>
      <c r="H80" s="19">
        <v>912</v>
      </c>
      <c r="I80" s="17">
        <v>6.69109110566172E-5</v>
      </c>
      <c r="J80" s="19">
        <v>5</v>
      </c>
      <c r="K80" s="17">
        <v>1.9145058277557399E-5</v>
      </c>
      <c r="L80">
        <v>1</v>
      </c>
      <c r="M80" s="13">
        <v>1.6564518800728838E-4</v>
      </c>
      <c r="N80">
        <v>0</v>
      </c>
    </row>
    <row r="81" spans="1:14" x14ac:dyDescent="0.3">
      <c r="A81" t="s">
        <v>198</v>
      </c>
      <c r="B81" s="10">
        <v>942</v>
      </c>
      <c r="C81" s="17">
        <f t="shared" si="2"/>
        <v>1.262135831272537E-4</v>
      </c>
      <c r="D81" s="10">
        <v>29</v>
      </c>
      <c r="E81" s="17">
        <v>1.8157001715523609E-4</v>
      </c>
      <c r="F81" s="10">
        <v>76</v>
      </c>
      <c r="G81" s="17">
        <v>1.6096886311504403E-4</v>
      </c>
      <c r="H81" s="19">
        <v>2408</v>
      </c>
      <c r="I81" s="17">
        <v>1.7666828270212085E-4</v>
      </c>
      <c r="J81" s="19">
        <v>11</v>
      </c>
      <c r="K81" s="17">
        <v>4.2119128210626273E-5</v>
      </c>
      <c r="L81">
        <v>1</v>
      </c>
      <c r="M81" s="13">
        <v>1.6564518800728838E-4</v>
      </c>
      <c r="N81">
        <v>0</v>
      </c>
    </row>
    <row r="82" spans="1:14" x14ac:dyDescent="0.3">
      <c r="A82" t="s">
        <v>49</v>
      </c>
      <c r="B82" s="10">
        <v>1684</v>
      </c>
      <c r="C82" s="17">
        <f t="shared" si="2"/>
        <v>2.2563022716167222E-4</v>
      </c>
      <c r="D82" s="10">
        <v>24</v>
      </c>
      <c r="E82" s="17">
        <v>1.5026484178364368E-4</v>
      </c>
      <c r="F82" s="10">
        <v>71</v>
      </c>
      <c r="G82" s="17">
        <v>1.5037880633115956E-4</v>
      </c>
      <c r="H82" s="19">
        <v>2167</v>
      </c>
      <c r="I82" s="17">
        <v>1.5898678098650161E-4</v>
      </c>
      <c r="J82" s="19">
        <v>16</v>
      </c>
      <c r="K82" s="17">
        <v>6.1264186488183675E-5</v>
      </c>
      <c r="L82">
        <v>1</v>
      </c>
      <c r="M82" s="13">
        <v>1.6564518800728838E-4</v>
      </c>
      <c r="N82">
        <v>0</v>
      </c>
    </row>
    <row r="83" spans="1:14" x14ac:dyDescent="0.3">
      <c r="A83" t="s">
        <v>129</v>
      </c>
      <c r="B83" s="10">
        <v>482</v>
      </c>
      <c r="C83" s="17">
        <f t="shared" si="2"/>
        <v>6.4580623213732785E-5</v>
      </c>
      <c r="D83" s="10">
        <v>21</v>
      </c>
      <c r="E83" s="17">
        <v>1.3148173656068823E-4</v>
      </c>
      <c r="F83" s="10">
        <v>34</v>
      </c>
      <c r="G83" s="17">
        <v>7.2012386130414427E-5</v>
      </c>
      <c r="H83" s="19">
        <v>508</v>
      </c>
      <c r="I83" s="17">
        <v>3.727055133416835E-5</v>
      </c>
      <c r="J83" s="19">
        <v>9</v>
      </c>
      <c r="K83" s="17">
        <v>3.4461104899603314E-5</v>
      </c>
      <c r="L83">
        <v>1</v>
      </c>
      <c r="M83" s="13">
        <v>1.6564518800728838E-4</v>
      </c>
      <c r="N83">
        <v>0</v>
      </c>
    </row>
    <row r="84" spans="1:14" x14ac:dyDescent="0.3">
      <c r="A84" t="s">
        <v>38</v>
      </c>
      <c r="B84" s="10">
        <v>534</v>
      </c>
      <c r="C84" s="17">
        <f t="shared" si="2"/>
        <v>7.1547827377869936E-5</v>
      </c>
      <c r="D84" s="10">
        <v>19</v>
      </c>
      <c r="E84" s="17">
        <v>1.1895966641205124E-4</v>
      </c>
      <c r="F84" s="10">
        <v>32</v>
      </c>
      <c r="G84" s="17">
        <v>6.7776363416860647E-5</v>
      </c>
      <c r="H84" s="19">
        <v>1098</v>
      </c>
      <c r="I84" s="17">
        <v>8.0557215285269383E-5</v>
      </c>
      <c r="J84" s="19">
        <v>17</v>
      </c>
      <c r="K84" s="17">
        <v>6.5093198143695145E-5</v>
      </c>
      <c r="L84">
        <v>1</v>
      </c>
      <c r="M84" s="13">
        <v>1.6564518800728838E-4</v>
      </c>
      <c r="N84">
        <v>0</v>
      </c>
    </row>
    <row r="85" spans="1:14" x14ac:dyDescent="0.3">
      <c r="A85" t="s">
        <v>151</v>
      </c>
      <c r="B85" s="10">
        <v>569</v>
      </c>
      <c r="C85" s="17">
        <f t="shared" si="2"/>
        <v>7.623729171911609E-5</v>
      </c>
      <c r="D85" s="10">
        <v>18</v>
      </c>
      <c r="E85" s="17">
        <v>1.1269863133773275E-4</v>
      </c>
      <c r="F85" s="10">
        <v>50</v>
      </c>
      <c r="G85" s="17">
        <v>1.0590056783884475E-4</v>
      </c>
      <c r="H85" s="19">
        <v>793</v>
      </c>
      <c r="I85" s="17">
        <v>5.8180211039361227E-5</v>
      </c>
      <c r="J85" s="19">
        <v>3</v>
      </c>
      <c r="K85" s="17">
        <v>1.1487034966534437E-5</v>
      </c>
      <c r="L85">
        <v>1</v>
      </c>
      <c r="M85" s="13">
        <v>1.6564518800728838E-4</v>
      </c>
      <c r="N85">
        <v>0</v>
      </c>
    </row>
    <row r="86" spans="1:14" x14ac:dyDescent="0.3">
      <c r="A86" t="s">
        <v>55</v>
      </c>
      <c r="B86" s="10">
        <v>3287</v>
      </c>
      <c r="C86" s="17">
        <f t="shared" si="2"/>
        <v>4.4040769399074619E-4</v>
      </c>
      <c r="D86" s="10">
        <v>9</v>
      </c>
      <c r="E86" s="17">
        <v>5.6349315668866377E-5</v>
      </c>
      <c r="F86" s="10">
        <v>241</v>
      </c>
      <c r="G86" s="17">
        <v>5.1044073698323174E-4</v>
      </c>
      <c r="H86" s="19">
        <v>3623</v>
      </c>
      <c r="I86" s="17">
        <v>2.6580946355057465E-4</v>
      </c>
      <c r="J86" s="19">
        <v>49</v>
      </c>
      <c r="K86" s="17">
        <v>1.876215711200625E-4</v>
      </c>
      <c r="L86">
        <v>1</v>
      </c>
      <c r="M86" s="13">
        <v>1.6564518800728838E-4</v>
      </c>
      <c r="N86">
        <v>1</v>
      </c>
    </row>
    <row r="87" spans="1:14" x14ac:dyDescent="0.3">
      <c r="A87" t="s">
        <v>171</v>
      </c>
      <c r="B87" s="10">
        <v>44</v>
      </c>
      <c r="C87" s="17">
        <f t="shared" si="2"/>
        <v>5.8953266004237401E-6</v>
      </c>
      <c r="D87" s="10">
        <v>3</v>
      </c>
      <c r="E87" s="17">
        <v>1.878310522295546E-5</v>
      </c>
      <c r="F87" s="10">
        <v>3</v>
      </c>
      <c r="G87" s="17">
        <v>6.3540340703306848E-6</v>
      </c>
      <c r="H87" s="19">
        <v>21</v>
      </c>
      <c r="I87" s="17">
        <v>1.5407117677510539E-6</v>
      </c>
      <c r="J87" s="19">
        <v>0</v>
      </c>
      <c r="K87" s="17">
        <v>0</v>
      </c>
      <c r="L87">
        <v>1</v>
      </c>
      <c r="M87" s="13">
        <v>1.6564518800728838E-4</v>
      </c>
      <c r="N87">
        <v>0</v>
      </c>
    </row>
    <row r="88" spans="1:14" x14ac:dyDescent="0.3">
      <c r="A88" t="s">
        <v>41</v>
      </c>
      <c r="B88" s="10">
        <v>10118</v>
      </c>
      <c r="C88" s="17">
        <f t="shared" si="2"/>
        <v>1.3556571487065318E-3</v>
      </c>
      <c r="D88" s="10">
        <v>345</v>
      </c>
      <c r="E88" s="17">
        <v>2.1600571006398779E-3</v>
      </c>
      <c r="F88" s="10">
        <v>644</v>
      </c>
      <c r="G88" s="17">
        <v>1.3639993137643204E-3</v>
      </c>
      <c r="H88" s="19">
        <v>9365</v>
      </c>
      <c r="I88" s="17">
        <v>6.8708408118993425E-4</v>
      </c>
      <c r="J88" s="19">
        <v>109</v>
      </c>
      <c r="K88" s="17">
        <v>4.1736227045075126E-4</v>
      </c>
      <c r="L88">
        <v>0</v>
      </c>
      <c r="M88" s="13">
        <v>0</v>
      </c>
      <c r="N88">
        <v>0</v>
      </c>
    </row>
    <row r="89" spans="1:14" x14ac:dyDescent="0.3">
      <c r="A89" t="s">
        <v>144</v>
      </c>
      <c r="B89" s="10">
        <v>5268</v>
      </c>
      <c r="C89" s="17">
        <f t="shared" si="2"/>
        <v>7.0583137570527871E-4</v>
      </c>
      <c r="D89" s="10">
        <v>252</v>
      </c>
      <c r="E89" s="17">
        <v>1.5777808387282585E-3</v>
      </c>
      <c r="F89" s="10">
        <v>392</v>
      </c>
      <c r="G89" s="17">
        <v>8.3026045185654283E-4</v>
      </c>
      <c r="H89" s="19">
        <v>7637</v>
      </c>
      <c r="I89" s="17">
        <v>5.603055128721332E-4</v>
      </c>
      <c r="J89" s="19">
        <v>194</v>
      </c>
      <c r="K89" s="17">
        <v>7.4282826116922704E-4</v>
      </c>
      <c r="L89">
        <v>0</v>
      </c>
      <c r="M89" s="13">
        <v>0</v>
      </c>
      <c r="N89">
        <v>0</v>
      </c>
    </row>
    <row r="90" spans="1:14" x14ac:dyDescent="0.3">
      <c r="A90" t="s">
        <v>69</v>
      </c>
      <c r="B90" s="10">
        <v>1402</v>
      </c>
      <c r="C90" s="17">
        <f t="shared" si="2"/>
        <v>1.8784654304077462E-4</v>
      </c>
      <c r="D90" s="10">
        <v>210</v>
      </c>
      <c r="E90" s="17">
        <v>1.314817365606882E-3</v>
      </c>
      <c r="F90" s="10">
        <v>466</v>
      </c>
      <c r="G90" s="17">
        <v>9.8699329225803312E-4</v>
      </c>
      <c r="H90" s="19">
        <v>1436</v>
      </c>
      <c r="I90" s="17">
        <v>1.0535533802335778E-4</v>
      </c>
      <c r="J90" s="19">
        <v>1</v>
      </c>
      <c r="K90" s="17">
        <v>3.8290116555114797E-6</v>
      </c>
      <c r="L90">
        <v>0</v>
      </c>
      <c r="M90" s="13">
        <v>0</v>
      </c>
      <c r="N90">
        <v>0</v>
      </c>
    </row>
    <row r="91" spans="1:14" x14ac:dyDescent="0.3">
      <c r="A91" t="s">
        <v>50</v>
      </c>
      <c r="B91" s="10">
        <v>895</v>
      </c>
      <c r="C91" s="17">
        <f t="shared" si="2"/>
        <v>1.1991630244043744E-4</v>
      </c>
      <c r="D91" s="10">
        <v>190</v>
      </c>
      <c r="E91" s="17">
        <v>1.1895966641205125E-3</v>
      </c>
      <c r="F91" s="10">
        <v>254</v>
      </c>
      <c r="G91" s="17">
        <v>5.3797488462133136E-4</v>
      </c>
      <c r="H91" s="19">
        <v>3351</v>
      </c>
      <c r="I91" s="17">
        <v>2.4585357779684675E-4</v>
      </c>
      <c r="J91" s="19">
        <v>26</v>
      </c>
      <c r="K91" s="17">
        <v>9.9554303043298466E-5</v>
      </c>
      <c r="L91">
        <v>0</v>
      </c>
      <c r="M91" s="13">
        <v>0</v>
      </c>
      <c r="N91">
        <v>0</v>
      </c>
    </row>
    <row r="92" spans="1:14" x14ac:dyDescent="0.3">
      <c r="A92" t="s">
        <v>52</v>
      </c>
      <c r="B92" s="10">
        <v>1854</v>
      </c>
      <c r="C92" s="17">
        <f t="shared" si="2"/>
        <v>2.4840762539058212E-4</v>
      </c>
      <c r="D92" s="10">
        <v>134</v>
      </c>
      <c r="E92" s="17">
        <v>8.3897869995867716E-4</v>
      </c>
      <c r="F92" s="10">
        <v>136</v>
      </c>
      <c r="G92" s="17">
        <v>2.8804954452165771E-4</v>
      </c>
      <c r="H92" s="19">
        <v>2187</v>
      </c>
      <c r="I92" s="17">
        <v>1.6045412552721688E-4</v>
      </c>
      <c r="J92" s="19">
        <v>3</v>
      </c>
      <c r="K92" s="17">
        <v>1.1487034966534437E-5</v>
      </c>
      <c r="L92">
        <v>0</v>
      </c>
      <c r="M92" s="13">
        <v>0</v>
      </c>
      <c r="N92">
        <v>0</v>
      </c>
    </row>
    <row r="93" spans="1:14" x14ac:dyDescent="0.3">
      <c r="A93" t="s">
        <v>102</v>
      </c>
      <c r="B93" s="10">
        <v>3897</v>
      </c>
      <c r="C93" s="17">
        <f t="shared" si="2"/>
        <v>5.2213835822389348E-4</v>
      </c>
      <c r="D93" s="10">
        <v>128</v>
      </c>
      <c r="E93" s="17">
        <v>8.014124895127663E-4</v>
      </c>
      <c r="F93" s="10">
        <v>250</v>
      </c>
      <c r="G93" s="17">
        <v>5.2950283919422371E-4</v>
      </c>
      <c r="H93" s="19">
        <v>5260</v>
      </c>
      <c r="I93" s="17">
        <v>3.8591161420812112E-4</v>
      </c>
      <c r="J93" s="19">
        <v>65</v>
      </c>
      <c r="K93" s="17">
        <v>2.4888575760824617E-4</v>
      </c>
      <c r="L93">
        <v>0</v>
      </c>
      <c r="M93" s="13">
        <v>0</v>
      </c>
      <c r="N93">
        <v>0</v>
      </c>
    </row>
    <row r="94" spans="1:14" x14ac:dyDescent="0.3">
      <c r="A94" t="s">
        <v>61</v>
      </c>
      <c r="B94" s="10">
        <v>3289</v>
      </c>
      <c r="C94" s="17">
        <f t="shared" si="2"/>
        <v>4.4067566338167459E-4</v>
      </c>
      <c r="D94" s="10">
        <v>126</v>
      </c>
      <c r="E94" s="17">
        <v>7.8889041936412924E-4</v>
      </c>
      <c r="F94" s="10">
        <v>244</v>
      </c>
      <c r="G94" s="17">
        <v>5.1679477105356236E-4</v>
      </c>
      <c r="H94" s="19">
        <v>6545</v>
      </c>
      <c r="I94" s="17">
        <v>4.8018850094907843E-4</v>
      </c>
      <c r="J94" s="19">
        <v>74</v>
      </c>
      <c r="K94" s="17">
        <v>2.8334686250784945E-4</v>
      </c>
      <c r="L94">
        <v>0</v>
      </c>
      <c r="M94" s="13">
        <v>0</v>
      </c>
      <c r="N94">
        <v>0</v>
      </c>
    </row>
    <row r="95" spans="1:14" x14ac:dyDescent="0.3">
      <c r="A95" t="s">
        <v>184</v>
      </c>
      <c r="B95" s="10">
        <v>1735</v>
      </c>
      <c r="C95" s="17">
        <f t="shared" si="2"/>
        <v>2.324634466303452E-4</v>
      </c>
      <c r="D95" s="10">
        <v>117</v>
      </c>
      <c r="E95" s="17">
        <v>7.3254110369526295E-4</v>
      </c>
      <c r="F95" s="10">
        <v>141</v>
      </c>
      <c r="G95" s="17">
        <v>2.9863960130554221E-4</v>
      </c>
      <c r="H95" s="19">
        <v>3036</v>
      </c>
      <c r="I95" s="17">
        <v>2.2274290128058093E-4</v>
      </c>
      <c r="J95" s="19">
        <v>43</v>
      </c>
      <c r="K95" s="17">
        <v>1.6464750118699362E-4</v>
      </c>
      <c r="L95">
        <v>0</v>
      </c>
      <c r="M95" s="13">
        <v>0</v>
      </c>
      <c r="N95">
        <v>0</v>
      </c>
    </row>
    <row r="96" spans="1:14" x14ac:dyDescent="0.3">
      <c r="A96" t="s">
        <v>58</v>
      </c>
      <c r="B96" s="10">
        <v>303</v>
      </c>
      <c r="C96" s="17">
        <f t="shared" si="2"/>
        <v>4.0597362725645301E-5</v>
      </c>
      <c r="D96" s="10">
        <v>101</v>
      </c>
      <c r="E96" s="17">
        <v>6.3236454250616711E-4</v>
      </c>
      <c r="F96" s="10">
        <v>101</v>
      </c>
      <c r="G96" s="17">
        <v>2.1391914703446639E-4</v>
      </c>
      <c r="H96" s="19">
        <v>1231</v>
      </c>
      <c r="I96" s="17">
        <v>9.0315056481026065E-5</v>
      </c>
      <c r="J96" s="19">
        <v>0</v>
      </c>
      <c r="K96" s="17">
        <v>0</v>
      </c>
      <c r="L96">
        <v>0</v>
      </c>
      <c r="M96" s="13">
        <v>0</v>
      </c>
      <c r="N96">
        <v>0</v>
      </c>
    </row>
    <row r="97" spans="1:14" x14ac:dyDescent="0.3">
      <c r="A97" t="s">
        <v>150</v>
      </c>
      <c r="B97" s="10">
        <v>245</v>
      </c>
      <c r="C97" s="17">
        <f t="shared" si="2"/>
        <v>3.2826250388723095E-5</v>
      </c>
      <c r="D97" s="10">
        <v>87</v>
      </c>
      <c r="E97" s="17">
        <v>5.4471005146570833E-4</v>
      </c>
      <c r="F97" s="10">
        <v>87</v>
      </c>
      <c r="G97" s="17">
        <v>1.8426698803958986E-4</v>
      </c>
      <c r="H97" s="19">
        <v>955</v>
      </c>
      <c r="I97" s="17">
        <v>7.0065701819155065E-5</v>
      </c>
      <c r="J97" s="19">
        <v>0</v>
      </c>
      <c r="K97" s="17">
        <v>0</v>
      </c>
      <c r="L97">
        <v>0</v>
      </c>
      <c r="M97" s="13">
        <v>0</v>
      </c>
      <c r="N97">
        <v>0</v>
      </c>
    </row>
    <row r="98" spans="1:14" x14ac:dyDescent="0.3">
      <c r="A98" t="s">
        <v>119</v>
      </c>
      <c r="B98" s="10">
        <v>1493</v>
      </c>
      <c r="C98" s="17">
        <f t="shared" ref="C98:C129" si="3">B98/$B$179</f>
        <v>2.0003915032801463E-4</v>
      </c>
      <c r="D98" s="10">
        <v>80</v>
      </c>
      <c r="E98" s="17">
        <v>5.0088280594547889E-4</v>
      </c>
      <c r="F98" s="10">
        <v>84</v>
      </c>
      <c r="G98" s="17">
        <v>1.7791295396925918E-4</v>
      </c>
      <c r="H98" s="19">
        <v>3854</v>
      </c>
      <c r="I98" s="17">
        <v>2.8275729299583627E-4</v>
      </c>
      <c r="J98" s="19">
        <v>24</v>
      </c>
      <c r="K98" s="17">
        <v>9.1896279732275499E-5</v>
      </c>
      <c r="L98">
        <v>0</v>
      </c>
      <c r="M98" s="13">
        <v>0</v>
      </c>
      <c r="N98">
        <v>0</v>
      </c>
    </row>
    <row r="99" spans="1:14" x14ac:dyDescent="0.3">
      <c r="A99" t="s">
        <v>67</v>
      </c>
      <c r="B99" s="10">
        <v>109</v>
      </c>
      <c r="C99" s="17">
        <f t="shared" si="3"/>
        <v>1.4604331805595174E-5</v>
      </c>
      <c r="D99" s="10">
        <v>79</v>
      </c>
      <c r="E99" s="17">
        <v>4.9462177087116041E-4</v>
      </c>
      <c r="F99" s="10">
        <v>260</v>
      </c>
      <c r="G99" s="17">
        <v>5.5068295276199271E-4</v>
      </c>
      <c r="H99" s="19">
        <v>4565</v>
      </c>
      <c r="I99" s="17">
        <v>3.3492139141826478E-4</v>
      </c>
      <c r="J99" s="19">
        <v>163</v>
      </c>
      <c r="K99" s="17">
        <v>6.2412889984837111E-4</v>
      </c>
      <c r="L99">
        <v>0</v>
      </c>
      <c r="M99" s="13">
        <v>0</v>
      </c>
      <c r="N99">
        <v>1</v>
      </c>
    </row>
    <row r="100" spans="1:14" x14ac:dyDescent="0.3">
      <c r="A100" t="s">
        <v>130</v>
      </c>
      <c r="B100" s="10">
        <v>2807</v>
      </c>
      <c r="C100" s="17">
        <f t="shared" si="3"/>
        <v>3.7609504016794179E-4</v>
      </c>
      <c r="D100" s="10">
        <v>78</v>
      </c>
      <c r="E100" s="17">
        <v>4.8836073579684193E-4</v>
      </c>
      <c r="F100" s="10">
        <v>257</v>
      </c>
      <c r="G100" s="17">
        <v>5.4432891869166198E-4</v>
      </c>
      <c r="H100" s="19">
        <v>4383</v>
      </c>
      <c r="I100" s="17">
        <v>3.2156855609775568E-4</v>
      </c>
      <c r="J100" s="19">
        <v>163</v>
      </c>
      <c r="K100" s="17">
        <v>6.2412889984837111E-4</v>
      </c>
      <c r="L100">
        <v>0</v>
      </c>
      <c r="M100" s="13">
        <v>0</v>
      </c>
      <c r="N100">
        <v>1</v>
      </c>
    </row>
    <row r="101" spans="1:14" x14ac:dyDescent="0.3">
      <c r="A101" t="s">
        <v>139</v>
      </c>
      <c r="B101" s="10">
        <v>353</v>
      </c>
      <c r="C101" s="17">
        <f t="shared" si="3"/>
        <v>4.7296597498854093E-5</v>
      </c>
      <c r="D101" s="10">
        <v>58</v>
      </c>
      <c r="E101" s="17">
        <v>3.6314003431047218E-4</v>
      </c>
      <c r="F101" s="10">
        <v>67</v>
      </c>
      <c r="G101" s="17">
        <v>1.4190676090405197E-4</v>
      </c>
      <c r="H101" s="19">
        <v>341</v>
      </c>
      <c r="I101" s="17">
        <v>2.5018224419195683E-5</v>
      </c>
      <c r="J101" s="19">
        <v>2</v>
      </c>
      <c r="K101" s="17">
        <v>7.6580233110229594E-6</v>
      </c>
      <c r="L101">
        <v>0</v>
      </c>
      <c r="M101" s="13">
        <v>0</v>
      </c>
      <c r="N101">
        <v>0</v>
      </c>
    </row>
    <row r="102" spans="1:14" x14ac:dyDescent="0.3">
      <c r="A102" t="s">
        <v>81</v>
      </c>
      <c r="B102" s="10">
        <v>918</v>
      </c>
      <c r="C102" s="17">
        <f t="shared" si="3"/>
        <v>1.2299795043611348E-4</v>
      </c>
      <c r="D102" s="10">
        <v>47</v>
      </c>
      <c r="E102" s="17">
        <v>2.9426864849296883E-4</v>
      </c>
      <c r="F102" s="10">
        <v>56</v>
      </c>
      <c r="G102" s="17">
        <v>1.1860863597950612E-4</v>
      </c>
      <c r="H102" s="19">
        <v>1306</v>
      </c>
      <c r="I102" s="17">
        <v>9.5817598508708395E-5</v>
      </c>
      <c r="J102" s="19">
        <v>9</v>
      </c>
      <c r="K102" s="17">
        <v>3.4461104899603314E-5</v>
      </c>
      <c r="L102">
        <v>0</v>
      </c>
      <c r="M102" s="13">
        <v>0</v>
      </c>
      <c r="N102">
        <v>0</v>
      </c>
    </row>
    <row r="103" spans="1:14" x14ac:dyDescent="0.3">
      <c r="A103" t="s">
        <v>59</v>
      </c>
      <c r="B103" s="10">
        <v>2093</v>
      </c>
      <c r="C103" s="17">
        <f t="shared" si="3"/>
        <v>2.804299676065202E-4</v>
      </c>
      <c r="D103" s="10">
        <v>44</v>
      </c>
      <c r="E103" s="17">
        <v>2.754855432700134E-4</v>
      </c>
      <c r="F103" s="10">
        <v>71</v>
      </c>
      <c r="G103" s="17">
        <v>1.5037880633115956E-4</v>
      </c>
      <c r="H103" s="19">
        <v>1461</v>
      </c>
      <c r="I103" s="17">
        <v>1.0718951869925189E-4</v>
      </c>
      <c r="J103" s="19">
        <v>20</v>
      </c>
      <c r="K103" s="17">
        <v>7.6580233110229594E-5</v>
      </c>
      <c r="L103">
        <v>0</v>
      </c>
      <c r="M103" s="13">
        <v>0</v>
      </c>
      <c r="N103">
        <v>0</v>
      </c>
    </row>
    <row r="104" spans="1:14" x14ac:dyDescent="0.3">
      <c r="A104" t="s">
        <v>128</v>
      </c>
      <c r="B104" s="10">
        <v>1556</v>
      </c>
      <c r="C104" s="17">
        <f t="shared" si="3"/>
        <v>2.084801861422577E-4</v>
      </c>
      <c r="D104" s="10">
        <v>39</v>
      </c>
      <c r="E104" s="17">
        <v>2.4418036789842097E-4</v>
      </c>
      <c r="F104" s="10">
        <v>80</v>
      </c>
      <c r="G104" s="17">
        <v>1.6944090854215159E-4</v>
      </c>
      <c r="H104" s="19">
        <v>2657</v>
      </c>
      <c r="I104" s="17">
        <v>1.9493672223402618E-4</v>
      </c>
      <c r="J104" s="19">
        <v>59</v>
      </c>
      <c r="K104" s="17">
        <v>2.2591168767517727E-4</v>
      </c>
      <c r="L104">
        <v>0</v>
      </c>
      <c r="M104" s="13">
        <v>0</v>
      </c>
      <c r="N104">
        <v>0</v>
      </c>
    </row>
    <row r="105" spans="1:14" x14ac:dyDescent="0.3">
      <c r="A105" t="s">
        <v>158</v>
      </c>
      <c r="B105" s="10">
        <v>838</v>
      </c>
      <c r="C105" s="17">
        <f t="shared" si="3"/>
        <v>1.1227917479897941E-4</v>
      </c>
      <c r="D105" s="10">
        <v>39</v>
      </c>
      <c r="E105" s="17">
        <v>2.4418036789842097E-4</v>
      </c>
      <c r="F105" s="10">
        <v>63</v>
      </c>
      <c r="G105" s="17">
        <v>1.3343471547694438E-4</v>
      </c>
      <c r="H105" s="19">
        <v>604</v>
      </c>
      <c r="I105" s="17">
        <v>4.4313805129601736E-5</v>
      </c>
      <c r="J105" s="19">
        <v>6</v>
      </c>
      <c r="K105" s="17">
        <v>2.2974069933068875E-5</v>
      </c>
      <c r="L105">
        <v>0</v>
      </c>
      <c r="M105" s="13">
        <v>0</v>
      </c>
      <c r="N105">
        <v>0</v>
      </c>
    </row>
    <row r="106" spans="1:14" x14ac:dyDescent="0.3">
      <c r="A106" t="s">
        <v>37</v>
      </c>
      <c r="B106" s="10">
        <v>686</v>
      </c>
      <c r="C106" s="17">
        <f t="shared" si="3"/>
        <v>9.1913501088424673E-5</v>
      </c>
      <c r="D106" s="10">
        <v>36</v>
      </c>
      <c r="E106" s="17">
        <v>2.2539726267546551E-4</v>
      </c>
      <c r="F106" s="10">
        <v>49</v>
      </c>
      <c r="G106" s="17">
        <v>1.0378255648206785E-4</v>
      </c>
      <c r="H106" s="19">
        <v>446</v>
      </c>
      <c r="I106" s="17">
        <v>3.2721783257950951E-5</v>
      </c>
      <c r="J106" s="19">
        <v>3</v>
      </c>
      <c r="K106" s="17">
        <v>1.1487034966534437E-5</v>
      </c>
      <c r="L106">
        <v>0</v>
      </c>
      <c r="M106" s="13">
        <v>0</v>
      </c>
      <c r="N106">
        <v>0</v>
      </c>
    </row>
    <row r="107" spans="1:14" x14ac:dyDescent="0.3">
      <c r="A107" t="s">
        <v>169</v>
      </c>
      <c r="B107" s="10">
        <v>110</v>
      </c>
      <c r="C107" s="17">
        <f t="shared" si="3"/>
        <v>1.473831650105935E-5</v>
      </c>
      <c r="D107" s="10">
        <v>31</v>
      </c>
      <c r="E107" s="17">
        <v>1.9409208730387307E-4</v>
      </c>
      <c r="F107" s="10">
        <v>32</v>
      </c>
      <c r="G107" s="17">
        <v>6.7776363416860647E-5</v>
      </c>
      <c r="H107" s="19">
        <v>575</v>
      </c>
      <c r="I107" s="17">
        <v>4.2186155545564566E-5</v>
      </c>
      <c r="J107" s="19">
        <v>0</v>
      </c>
      <c r="K107" s="17">
        <v>0</v>
      </c>
      <c r="L107">
        <v>0</v>
      </c>
      <c r="M107" s="13">
        <v>0</v>
      </c>
      <c r="N107">
        <v>0</v>
      </c>
    </row>
    <row r="108" spans="1:14" x14ac:dyDescent="0.3">
      <c r="A108" t="s">
        <v>175</v>
      </c>
      <c r="B108" s="10">
        <v>1081</v>
      </c>
      <c r="C108" s="17">
        <f t="shared" si="3"/>
        <v>1.4483745579677417E-4</v>
      </c>
      <c r="D108" s="10">
        <v>29</v>
      </c>
      <c r="E108" s="17">
        <v>1.8157001715523609E-4</v>
      </c>
      <c r="F108" s="10">
        <v>72</v>
      </c>
      <c r="G108" s="17">
        <v>1.5249681768793644E-4</v>
      </c>
      <c r="H108" s="19">
        <v>1978</v>
      </c>
      <c r="I108" s="17">
        <v>1.4512037507674212E-4</v>
      </c>
      <c r="J108" s="19">
        <v>119</v>
      </c>
      <c r="K108" s="17">
        <v>4.5565238700586607E-4</v>
      </c>
      <c r="L108">
        <v>0</v>
      </c>
      <c r="M108" s="13">
        <v>0</v>
      </c>
      <c r="N108">
        <v>0</v>
      </c>
    </row>
    <row r="109" spans="1:14" x14ac:dyDescent="0.3">
      <c r="A109" t="s">
        <v>28</v>
      </c>
      <c r="B109" s="10">
        <v>895</v>
      </c>
      <c r="C109" s="17">
        <f t="shared" si="3"/>
        <v>1.1991630244043744E-4</v>
      </c>
      <c r="D109" s="10">
        <v>29</v>
      </c>
      <c r="E109" s="17">
        <v>1.8157001715523609E-4</v>
      </c>
      <c r="F109" s="10">
        <v>38</v>
      </c>
      <c r="G109" s="17">
        <v>8.0484431557522015E-5</v>
      </c>
      <c r="H109" s="19">
        <v>760</v>
      </c>
      <c r="I109" s="17">
        <v>5.5759092547180998E-5</v>
      </c>
      <c r="J109" s="19">
        <v>2</v>
      </c>
      <c r="K109" s="17">
        <v>7.6580233110229594E-6</v>
      </c>
      <c r="L109">
        <v>0</v>
      </c>
      <c r="M109" s="13">
        <v>0</v>
      </c>
      <c r="N109">
        <v>0</v>
      </c>
    </row>
    <row r="110" spans="1:14" x14ac:dyDescent="0.3">
      <c r="A110" t="s">
        <v>62</v>
      </c>
      <c r="B110" s="10">
        <v>91</v>
      </c>
      <c r="C110" s="17">
        <f t="shared" si="3"/>
        <v>1.2192607287240007E-5</v>
      </c>
      <c r="D110" s="10">
        <v>24</v>
      </c>
      <c r="E110" s="17">
        <v>1.5026484178364368E-4</v>
      </c>
      <c r="F110" s="10">
        <v>24</v>
      </c>
      <c r="G110" s="17">
        <v>5.0832272562645479E-5</v>
      </c>
      <c r="H110" s="19">
        <v>418</v>
      </c>
      <c r="I110" s="17">
        <v>3.0667500900949546E-5</v>
      </c>
      <c r="J110" s="19">
        <v>0</v>
      </c>
      <c r="K110" s="17">
        <v>0</v>
      </c>
      <c r="L110">
        <v>0</v>
      </c>
      <c r="M110" s="13">
        <v>0</v>
      </c>
      <c r="N110">
        <v>0</v>
      </c>
    </row>
    <row r="111" spans="1:14" x14ac:dyDescent="0.3">
      <c r="A111" t="s">
        <v>35</v>
      </c>
      <c r="B111" s="10">
        <v>370</v>
      </c>
      <c r="C111" s="17">
        <f t="shared" si="3"/>
        <v>4.9574337321745084E-5</v>
      </c>
      <c r="D111" s="10">
        <v>22</v>
      </c>
      <c r="E111" s="17">
        <v>1.377427716350067E-4</v>
      </c>
      <c r="F111" s="10">
        <v>22</v>
      </c>
      <c r="G111" s="17">
        <v>4.6596249849091692E-5</v>
      </c>
      <c r="H111" s="19">
        <v>1043</v>
      </c>
      <c r="I111" s="17">
        <v>7.6522017798302339E-5</v>
      </c>
      <c r="J111" s="19">
        <v>0</v>
      </c>
      <c r="K111" s="17">
        <v>0</v>
      </c>
      <c r="L111">
        <v>0</v>
      </c>
      <c r="M111" s="13">
        <v>0</v>
      </c>
      <c r="N111">
        <v>0</v>
      </c>
    </row>
    <row r="112" spans="1:14" x14ac:dyDescent="0.3">
      <c r="A112" t="s">
        <v>103</v>
      </c>
      <c r="B112" s="10">
        <v>871</v>
      </c>
      <c r="C112" s="17">
        <f t="shared" si="3"/>
        <v>1.1670066974929722E-4</v>
      </c>
      <c r="D112" s="10">
        <v>21</v>
      </c>
      <c r="E112" s="17">
        <v>1.3148173656068823E-4</v>
      </c>
      <c r="F112" s="10">
        <v>50</v>
      </c>
      <c r="G112" s="17">
        <v>1.0590056783884475E-4</v>
      </c>
      <c r="H112" s="19">
        <v>980</v>
      </c>
      <c r="I112" s="17">
        <v>7.1899882495049175E-5</v>
      </c>
      <c r="J112" s="19">
        <v>0</v>
      </c>
      <c r="K112" s="17">
        <v>0</v>
      </c>
      <c r="L112">
        <v>0</v>
      </c>
      <c r="M112" s="13">
        <v>0</v>
      </c>
      <c r="N112">
        <v>0</v>
      </c>
    </row>
    <row r="113" spans="1:14" x14ac:dyDescent="0.3">
      <c r="A113" t="s">
        <v>100</v>
      </c>
      <c r="B113" s="10">
        <v>1354</v>
      </c>
      <c r="C113" s="17">
        <f t="shared" si="3"/>
        <v>1.8141527765849419E-4</v>
      </c>
      <c r="D113" s="10">
        <v>18</v>
      </c>
      <c r="E113" s="17">
        <v>1.1269863133773275E-4</v>
      </c>
      <c r="F113" s="10">
        <v>72</v>
      </c>
      <c r="G113" s="17">
        <v>1.5249681768793644E-4</v>
      </c>
      <c r="H113" s="19">
        <v>2838</v>
      </c>
      <c r="I113" s="17">
        <v>2.0821619032749956E-4</v>
      </c>
      <c r="J113" s="19">
        <v>36</v>
      </c>
      <c r="K113" s="17">
        <v>1.3784441959841326E-4</v>
      </c>
      <c r="L113">
        <v>0</v>
      </c>
      <c r="M113" s="13">
        <v>0</v>
      </c>
      <c r="N113">
        <v>0</v>
      </c>
    </row>
    <row r="114" spans="1:14" x14ac:dyDescent="0.3">
      <c r="A114" t="s">
        <v>53</v>
      </c>
      <c r="B114" s="10">
        <v>86</v>
      </c>
      <c r="C114" s="17">
        <f t="shared" si="3"/>
        <v>1.1522683809919129E-5</v>
      </c>
      <c r="D114" s="10">
        <v>17</v>
      </c>
      <c r="E114" s="17">
        <v>1.0643759626341426E-4</v>
      </c>
      <c r="F114" s="10">
        <v>17</v>
      </c>
      <c r="G114" s="17">
        <v>3.6006193065207214E-5</v>
      </c>
      <c r="H114" s="19">
        <v>344</v>
      </c>
      <c r="I114" s="17">
        <v>2.5238326100302978E-5</v>
      </c>
      <c r="J114" s="19">
        <v>0</v>
      </c>
      <c r="K114" s="17">
        <v>0</v>
      </c>
      <c r="L114">
        <v>0</v>
      </c>
      <c r="M114" s="13">
        <v>0</v>
      </c>
      <c r="N114">
        <v>0</v>
      </c>
    </row>
    <row r="115" spans="1:14" x14ac:dyDescent="0.3">
      <c r="A115" t="s">
        <v>177</v>
      </c>
      <c r="B115" s="10">
        <v>205</v>
      </c>
      <c r="C115" s="17">
        <f t="shared" si="3"/>
        <v>2.746686257015606E-5</v>
      </c>
      <c r="D115" s="10">
        <v>16</v>
      </c>
      <c r="E115" s="17">
        <v>1.0017656118909579E-4</v>
      </c>
      <c r="F115" s="10">
        <v>164</v>
      </c>
      <c r="G115" s="17">
        <v>3.4735386251141077E-4</v>
      </c>
      <c r="H115" s="19">
        <v>483</v>
      </c>
      <c r="I115" s="17">
        <v>3.543637065827424E-5</v>
      </c>
      <c r="J115" s="19">
        <v>0</v>
      </c>
      <c r="K115" s="17">
        <v>0</v>
      </c>
      <c r="L115">
        <v>0</v>
      </c>
      <c r="M115" s="13">
        <v>0</v>
      </c>
      <c r="N115">
        <v>0</v>
      </c>
    </row>
    <row r="116" spans="1:14" x14ac:dyDescent="0.3">
      <c r="A116" t="s">
        <v>32</v>
      </c>
      <c r="B116" s="10">
        <v>56</v>
      </c>
      <c r="C116" s="17">
        <f t="shared" si="3"/>
        <v>7.5031429459938513E-6</v>
      </c>
      <c r="D116" s="10">
        <v>15</v>
      </c>
      <c r="E116" s="17">
        <v>9.3915526114777298E-5</v>
      </c>
      <c r="F116" s="10">
        <v>15</v>
      </c>
      <c r="G116" s="17">
        <v>3.1770170351653427E-5</v>
      </c>
      <c r="H116" s="19">
        <v>327</v>
      </c>
      <c r="I116" s="17">
        <v>2.3991083240694981E-5</v>
      </c>
      <c r="J116" s="19">
        <v>0</v>
      </c>
      <c r="K116" s="17">
        <v>0</v>
      </c>
      <c r="L116">
        <v>0</v>
      </c>
      <c r="M116" s="13">
        <v>0</v>
      </c>
      <c r="N116">
        <v>0</v>
      </c>
    </row>
    <row r="117" spans="1:14" x14ac:dyDescent="0.3">
      <c r="A117" t="s">
        <v>120</v>
      </c>
      <c r="B117" s="10">
        <v>48</v>
      </c>
      <c r="C117" s="17">
        <f t="shared" si="3"/>
        <v>6.4312653822804439E-6</v>
      </c>
      <c r="D117" s="10">
        <v>14</v>
      </c>
      <c r="E117" s="17">
        <v>8.7654491040458808E-5</v>
      </c>
      <c r="F117" s="10">
        <v>14</v>
      </c>
      <c r="G117" s="17">
        <v>2.965215899487653E-5</v>
      </c>
      <c r="H117" s="19">
        <v>254</v>
      </c>
      <c r="I117" s="17">
        <v>1.8635275667084175E-5</v>
      </c>
      <c r="J117" s="19">
        <v>0</v>
      </c>
      <c r="K117" s="17">
        <v>0</v>
      </c>
      <c r="L117">
        <v>0</v>
      </c>
      <c r="M117" s="13">
        <v>0</v>
      </c>
      <c r="N117">
        <v>0</v>
      </c>
    </row>
    <row r="118" spans="1:14" x14ac:dyDescent="0.3">
      <c r="A118" t="s">
        <v>78</v>
      </c>
      <c r="B118" s="10">
        <v>299</v>
      </c>
      <c r="C118" s="17">
        <f t="shared" si="3"/>
        <v>4.0061423943788598E-5</v>
      </c>
      <c r="D118" s="10">
        <v>13</v>
      </c>
      <c r="E118" s="17">
        <v>8.1393455966140318E-5</v>
      </c>
      <c r="F118" s="10">
        <v>24</v>
      </c>
      <c r="G118" s="17">
        <v>5.0832272562645479E-5</v>
      </c>
      <c r="H118" s="19">
        <v>303</v>
      </c>
      <c r="I118" s="17">
        <v>2.2230269791836633E-5</v>
      </c>
      <c r="J118" s="19">
        <v>4</v>
      </c>
      <c r="K118" s="17">
        <v>1.5316046622045919E-5</v>
      </c>
      <c r="L118">
        <v>0</v>
      </c>
      <c r="M118" s="13">
        <v>0</v>
      </c>
      <c r="N118">
        <v>0</v>
      </c>
    </row>
    <row r="119" spans="1:14" x14ac:dyDescent="0.3">
      <c r="A119" t="s">
        <v>46</v>
      </c>
      <c r="B119" s="10">
        <v>236</v>
      </c>
      <c r="C119" s="17">
        <f t="shared" si="3"/>
        <v>3.1620388129545517E-5</v>
      </c>
      <c r="D119" s="10">
        <v>13</v>
      </c>
      <c r="E119" s="17">
        <v>8.1393455966140318E-5</v>
      </c>
      <c r="F119" s="10">
        <v>14</v>
      </c>
      <c r="G119" s="17">
        <v>2.965215899487653E-5</v>
      </c>
      <c r="H119" s="19">
        <v>868</v>
      </c>
      <c r="I119" s="17">
        <v>6.3682753067043557E-5</v>
      </c>
      <c r="J119" s="19">
        <v>0</v>
      </c>
      <c r="K119" s="17">
        <v>0</v>
      </c>
      <c r="L119">
        <v>0</v>
      </c>
      <c r="M119" s="13">
        <v>0</v>
      </c>
      <c r="N119">
        <v>0</v>
      </c>
    </row>
    <row r="120" spans="1:14" x14ac:dyDescent="0.3">
      <c r="A120" t="s">
        <v>194</v>
      </c>
      <c r="B120" s="10">
        <v>202</v>
      </c>
      <c r="C120" s="17">
        <f t="shared" si="3"/>
        <v>2.7064908483763533E-5</v>
      </c>
      <c r="D120" s="10">
        <v>13</v>
      </c>
      <c r="E120" s="17">
        <v>8.1393455966140318E-5</v>
      </c>
      <c r="F120" s="10">
        <v>13</v>
      </c>
      <c r="G120" s="17">
        <v>2.7534147638099636E-5</v>
      </c>
      <c r="H120" s="19">
        <v>93</v>
      </c>
      <c r="I120" s="17">
        <v>6.8231521143260957E-6</v>
      </c>
      <c r="J120" s="19">
        <v>0</v>
      </c>
      <c r="K120" s="17">
        <v>0</v>
      </c>
      <c r="L120">
        <v>0</v>
      </c>
      <c r="M120" s="13">
        <v>0</v>
      </c>
      <c r="N120">
        <v>0</v>
      </c>
    </row>
    <row r="121" spans="1:14" x14ac:dyDescent="0.3">
      <c r="A121" t="s">
        <v>93</v>
      </c>
      <c r="B121" s="10">
        <v>323</v>
      </c>
      <c r="C121" s="17">
        <f t="shared" si="3"/>
        <v>4.3277056634928822E-5</v>
      </c>
      <c r="D121" s="10">
        <v>12</v>
      </c>
      <c r="E121" s="17">
        <v>7.5132420891821841E-5</v>
      </c>
      <c r="F121" s="10">
        <v>18</v>
      </c>
      <c r="G121" s="17">
        <v>3.8124204421984111E-5</v>
      </c>
      <c r="H121" s="19">
        <v>1183</v>
      </c>
      <c r="I121" s="17">
        <v>8.6793429583309362E-5</v>
      </c>
      <c r="J121" s="19">
        <v>1</v>
      </c>
      <c r="K121" s="17">
        <v>3.8290116555114797E-6</v>
      </c>
      <c r="L121">
        <v>0</v>
      </c>
      <c r="M121" s="13">
        <v>0</v>
      </c>
      <c r="N121">
        <v>0</v>
      </c>
    </row>
    <row r="122" spans="1:14" x14ac:dyDescent="0.3">
      <c r="A122" t="s">
        <v>43</v>
      </c>
      <c r="B122" s="10">
        <v>46</v>
      </c>
      <c r="C122" s="17">
        <f t="shared" si="3"/>
        <v>6.1632959913520916E-6</v>
      </c>
      <c r="D122" s="10">
        <v>12</v>
      </c>
      <c r="E122" s="17">
        <v>7.5132420891821841E-5</v>
      </c>
      <c r="F122" s="10">
        <v>12</v>
      </c>
      <c r="G122" s="17">
        <v>2.5416136281322739E-5</v>
      </c>
      <c r="H122" s="19">
        <v>294</v>
      </c>
      <c r="I122" s="17">
        <v>2.1569964748514755E-5</v>
      </c>
      <c r="J122" s="19">
        <v>0</v>
      </c>
      <c r="K122" s="17">
        <v>0</v>
      </c>
      <c r="L122">
        <v>0</v>
      </c>
      <c r="M122" s="13">
        <v>0</v>
      </c>
      <c r="N122">
        <v>0</v>
      </c>
    </row>
    <row r="123" spans="1:14" x14ac:dyDescent="0.3">
      <c r="A123" t="s">
        <v>182</v>
      </c>
      <c r="B123" s="10">
        <v>38</v>
      </c>
      <c r="C123" s="17">
        <f t="shared" si="3"/>
        <v>5.0914184276386841E-6</v>
      </c>
      <c r="D123" s="10">
        <v>12</v>
      </c>
      <c r="E123" s="17">
        <v>7.5132420891821841E-5</v>
      </c>
      <c r="F123" s="10">
        <v>12</v>
      </c>
      <c r="G123" s="17">
        <v>2.5416136281322739E-5</v>
      </c>
      <c r="H123" s="19">
        <v>129</v>
      </c>
      <c r="I123" s="17">
        <v>9.4643722876136173E-6</v>
      </c>
      <c r="J123" s="19">
        <v>0</v>
      </c>
      <c r="K123" s="17">
        <v>0</v>
      </c>
      <c r="L123">
        <v>0</v>
      </c>
      <c r="M123" s="13">
        <v>0</v>
      </c>
      <c r="N123">
        <v>0</v>
      </c>
    </row>
    <row r="124" spans="1:14" x14ac:dyDescent="0.3">
      <c r="A124" t="s">
        <v>107</v>
      </c>
      <c r="B124" s="10">
        <v>204</v>
      </c>
      <c r="C124" s="17">
        <f t="shared" si="3"/>
        <v>2.7332877874691884E-5</v>
      </c>
      <c r="D124" s="10">
        <v>11</v>
      </c>
      <c r="E124" s="17">
        <v>6.8871385817503351E-5</v>
      </c>
      <c r="F124" s="10">
        <v>14</v>
      </c>
      <c r="G124" s="17">
        <v>2.965215899487653E-5</v>
      </c>
      <c r="H124" s="19">
        <v>311</v>
      </c>
      <c r="I124" s="17">
        <v>2.2817207608122749E-5</v>
      </c>
      <c r="J124" s="19">
        <v>1</v>
      </c>
      <c r="K124" s="17">
        <v>3.8290116555114797E-6</v>
      </c>
      <c r="L124">
        <v>0</v>
      </c>
      <c r="M124" s="13">
        <v>0</v>
      </c>
      <c r="N124">
        <v>0</v>
      </c>
    </row>
    <row r="125" spans="1:14" x14ac:dyDescent="0.3">
      <c r="A125" t="s">
        <v>56</v>
      </c>
      <c r="B125" s="10">
        <v>34</v>
      </c>
      <c r="C125" s="17">
        <f t="shared" si="3"/>
        <v>4.5554796457819812E-6</v>
      </c>
      <c r="D125" s="10">
        <v>11</v>
      </c>
      <c r="E125" s="17">
        <v>6.8871385817503351E-5</v>
      </c>
      <c r="F125" s="10">
        <v>11</v>
      </c>
      <c r="G125" s="17">
        <v>2.3298124924545846E-5</v>
      </c>
      <c r="H125" s="19">
        <v>263</v>
      </c>
      <c r="I125" s="17">
        <v>1.9295580710406056E-5</v>
      </c>
      <c r="J125" s="19">
        <v>0</v>
      </c>
      <c r="K125" s="17">
        <v>0</v>
      </c>
      <c r="L125">
        <v>0</v>
      </c>
      <c r="M125" s="13">
        <v>0</v>
      </c>
      <c r="N125">
        <v>0</v>
      </c>
    </row>
    <row r="126" spans="1:14" x14ac:dyDescent="0.3">
      <c r="A126" t="s">
        <v>73</v>
      </c>
      <c r="B126" s="10">
        <v>18</v>
      </c>
      <c r="C126" s="17">
        <f t="shared" si="3"/>
        <v>2.4117245183551663E-6</v>
      </c>
      <c r="D126" s="10">
        <v>11</v>
      </c>
      <c r="E126" s="17">
        <v>6.8871385817503351E-5</v>
      </c>
      <c r="F126" s="10">
        <v>11</v>
      </c>
      <c r="G126" s="17">
        <v>2.3298124924545846E-5</v>
      </c>
      <c r="H126" s="19">
        <v>150</v>
      </c>
      <c r="I126" s="17">
        <v>1.1005084055364671E-5</v>
      </c>
      <c r="J126" s="19">
        <v>0</v>
      </c>
      <c r="K126" s="17">
        <v>0</v>
      </c>
      <c r="L126">
        <v>0</v>
      </c>
      <c r="M126" s="13">
        <v>0</v>
      </c>
      <c r="N126">
        <v>0</v>
      </c>
    </row>
    <row r="127" spans="1:14" x14ac:dyDescent="0.3">
      <c r="A127" t="s">
        <v>94</v>
      </c>
      <c r="B127" s="10">
        <v>291</v>
      </c>
      <c r="C127" s="17">
        <f t="shared" si="3"/>
        <v>3.8989546380075192E-5</v>
      </c>
      <c r="D127" s="10">
        <v>10</v>
      </c>
      <c r="E127" s="17">
        <v>6.2610350743184861E-5</v>
      </c>
      <c r="F127" s="10">
        <v>14</v>
      </c>
      <c r="G127" s="17">
        <v>2.965215899487653E-5</v>
      </c>
      <c r="H127" s="19">
        <v>753</v>
      </c>
      <c r="I127" s="17">
        <v>5.5245521957930643E-5</v>
      </c>
      <c r="J127" s="19">
        <v>4</v>
      </c>
      <c r="K127" s="17">
        <v>1.5316046622045919E-5</v>
      </c>
      <c r="L127">
        <v>0</v>
      </c>
      <c r="M127" s="13">
        <v>0</v>
      </c>
      <c r="N127">
        <v>0</v>
      </c>
    </row>
    <row r="128" spans="1:14" x14ac:dyDescent="0.3">
      <c r="A128" t="s">
        <v>95</v>
      </c>
      <c r="B128" s="10">
        <v>247</v>
      </c>
      <c r="C128" s="17">
        <f t="shared" si="3"/>
        <v>3.3094219779651447E-5</v>
      </c>
      <c r="D128" s="10">
        <v>10</v>
      </c>
      <c r="E128" s="17">
        <v>6.2610350743184861E-5</v>
      </c>
      <c r="F128" s="10">
        <v>11</v>
      </c>
      <c r="G128" s="17">
        <v>2.3298124924545846E-5</v>
      </c>
      <c r="H128" s="19">
        <v>755</v>
      </c>
      <c r="I128" s="17">
        <v>5.5392256412002173E-5</v>
      </c>
      <c r="J128" s="19">
        <v>4</v>
      </c>
      <c r="K128" s="17">
        <v>1.5316046622045919E-5</v>
      </c>
      <c r="L128">
        <v>0</v>
      </c>
      <c r="M128" s="13">
        <v>0</v>
      </c>
      <c r="N128">
        <v>0</v>
      </c>
    </row>
    <row r="129" spans="1:14" x14ac:dyDescent="0.3">
      <c r="A129" t="s">
        <v>40</v>
      </c>
      <c r="B129" s="10">
        <v>19</v>
      </c>
      <c r="C129" s="17">
        <f t="shared" si="3"/>
        <v>2.5457092138193421E-6</v>
      </c>
      <c r="D129" s="10">
        <v>9</v>
      </c>
      <c r="E129" s="17">
        <v>5.6349315668866377E-5</v>
      </c>
      <c r="F129" s="10">
        <v>9</v>
      </c>
      <c r="G129" s="17">
        <v>1.9062102210992055E-5</v>
      </c>
      <c r="H129" s="19">
        <v>79</v>
      </c>
      <c r="I129" s="17">
        <v>5.7960109358253934E-6</v>
      </c>
      <c r="J129" s="19">
        <v>0</v>
      </c>
      <c r="K129" s="17">
        <v>0</v>
      </c>
      <c r="L129">
        <v>0</v>
      </c>
      <c r="M129" s="13">
        <v>0</v>
      </c>
      <c r="N129">
        <v>0</v>
      </c>
    </row>
    <row r="130" spans="1:14" x14ac:dyDescent="0.3">
      <c r="A130" t="s">
        <v>136</v>
      </c>
      <c r="B130" s="10">
        <v>169</v>
      </c>
      <c r="C130" s="17">
        <f t="shared" ref="C130:C161" si="4">B130/$B$179</f>
        <v>2.2643413533445727E-5</v>
      </c>
      <c r="D130" s="10">
        <v>8</v>
      </c>
      <c r="E130" s="17">
        <v>5.0088280594547894E-5</v>
      </c>
      <c r="F130" s="10">
        <v>20</v>
      </c>
      <c r="G130" s="17">
        <v>4.2360227135537898E-5</v>
      </c>
      <c r="H130" s="19">
        <v>209</v>
      </c>
      <c r="I130" s="17">
        <v>1.5333750450474773E-5</v>
      </c>
      <c r="J130" s="19">
        <v>0</v>
      </c>
      <c r="K130" s="17">
        <v>0</v>
      </c>
      <c r="L130">
        <v>0</v>
      </c>
      <c r="M130" s="13">
        <v>0</v>
      </c>
      <c r="N130">
        <v>0</v>
      </c>
    </row>
    <row r="131" spans="1:14" x14ac:dyDescent="0.3">
      <c r="A131" t="s">
        <v>34</v>
      </c>
      <c r="B131" s="10">
        <v>163</v>
      </c>
      <c r="C131" s="17">
        <f t="shared" si="4"/>
        <v>2.1839505360660673E-5</v>
      </c>
      <c r="D131" s="10">
        <v>8</v>
      </c>
      <c r="E131" s="17">
        <v>5.0088280594547894E-5</v>
      </c>
      <c r="F131" s="10">
        <v>14</v>
      </c>
      <c r="G131" s="17">
        <v>2.965215899487653E-5</v>
      </c>
      <c r="H131" s="19">
        <v>224</v>
      </c>
      <c r="I131" s="17">
        <v>1.643425885601124E-5</v>
      </c>
      <c r="J131" s="19">
        <v>0</v>
      </c>
      <c r="K131" s="17">
        <v>0</v>
      </c>
      <c r="L131">
        <v>0</v>
      </c>
      <c r="M131" s="13">
        <v>0</v>
      </c>
      <c r="N131">
        <v>0</v>
      </c>
    </row>
    <row r="132" spans="1:14" x14ac:dyDescent="0.3">
      <c r="A132" t="s">
        <v>147</v>
      </c>
      <c r="B132" s="10">
        <v>75</v>
      </c>
      <c r="C132" s="17">
        <f t="shared" si="4"/>
        <v>1.0048852159813193E-5</v>
      </c>
      <c r="D132" s="10">
        <v>8</v>
      </c>
      <c r="E132" s="17">
        <v>5.0088280594547894E-5</v>
      </c>
      <c r="F132" s="10">
        <v>8</v>
      </c>
      <c r="G132" s="17">
        <v>1.6944090854215162E-5</v>
      </c>
      <c r="H132" s="19">
        <v>54</v>
      </c>
      <c r="I132" s="17">
        <v>3.9618302599312811E-6</v>
      </c>
      <c r="J132" s="19">
        <v>0</v>
      </c>
      <c r="K132" s="17">
        <v>0</v>
      </c>
      <c r="L132">
        <v>0</v>
      </c>
      <c r="M132" s="13">
        <v>0</v>
      </c>
      <c r="N132">
        <v>0</v>
      </c>
    </row>
    <row r="133" spans="1:14" x14ac:dyDescent="0.3">
      <c r="A133" t="s">
        <v>161</v>
      </c>
      <c r="B133" s="10">
        <v>35</v>
      </c>
      <c r="C133" s="17">
        <f t="shared" si="4"/>
        <v>4.689464341246157E-6</v>
      </c>
      <c r="D133" s="10">
        <v>8</v>
      </c>
      <c r="E133" s="17">
        <v>5.0088280594547894E-5</v>
      </c>
      <c r="F133" s="10">
        <v>8</v>
      </c>
      <c r="G133" s="17">
        <v>1.6944090854215162E-5</v>
      </c>
      <c r="H133" s="19">
        <v>291</v>
      </c>
      <c r="I133" s="17">
        <v>2.134986306740746E-5</v>
      </c>
      <c r="J133" s="19">
        <v>0</v>
      </c>
      <c r="K133" s="17">
        <v>0</v>
      </c>
      <c r="L133">
        <v>0</v>
      </c>
      <c r="M133" s="13">
        <v>0</v>
      </c>
      <c r="N133">
        <v>0</v>
      </c>
    </row>
    <row r="134" spans="1:14" x14ac:dyDescent="0.3">
      <c r="A134" t="s">
        <v>149</v>
      </c>
      <c r="B134" s="10">
        <v>29</v>
      </c>
      <c r="C134" s="17">
        <f t="shared" si="4"/>
        <v>3.885556168461101E-6</v>
      </c>
      <c r="D134" s="10">
        <v>8</v>
      </c>
      <c r="E134" s="17">
        <v>5.0088280594547894E-5</v>
      </c>
      <c r="F134" s="10">
        <v>8</v>
      </c>
      <c r="G134" s="17">
        <v>1.6944090854215162E-5</v>
      </c>
      <c r="H134" s="19">
        <v>47</v>
      </c>
      <c r="I134" s="17">
        <v>3.4482596706809299E-6</v>
      </c>
      <c r="J134" s="19">
        <v>0</v>
      </c>
      <c r="K134" s="17">
        <v>0</v>
      </c>
      <c r="L134">
        <v>0</v>
      </c>
      <c r="M134" s="13">
        <v>0</v>
      </c>
      <c r="N134">
        <v>0</v>
      </c>
    </row>
    <row r="135" spans="1:14" x14ac:dyDescent="0.3">
      <c r="A135" t="s">
        <v>156</v>
      </c>
      <c r="B135" s="10">
        <v>233</v>
      </c>
      <c r="C135" s="17">
        <f t="shared" si="4"/>
        <v>3.1218434043152987E-5</v>
      </c>
      <c r="D135" s="10">
        <v>7</v>
      </c>
      <c r="E135" s="17">
        <v>4.3827245520229404E-5</v>
      </c>
      <c r="F135" s="10">
        <v>13</v>
      </c>
      <c r="G135" s="17">
        <v>2.7534147638099636E-5</v>
      </c>
      <c r="H135" s="19">
        <v>534</v>
      </c>
      <c r="I135" s="17">
        <v>3.9178099237098224E-5</v>
      </c>
      <c r="J135" s="19">
        <v>11</v>
      </c>
      <c r="K135" s="17">
        <v>4.2119128210626273E-5</v>
      </c>
      <c r="L135">
        <v>0</v>
      </c>
      <c r="M135" s="13">
        <v>0</v>
      </c>
      <c r="N135">
        <v>0</v>
      </c>
    </row>
    <row r="136" spans="1:14" x14ac:dyDescent="0.3">
      <c r="A136" t="s">
        <v>192</v>
      </c>
      <c r="B136" s="10">
        <v>208</v>
      </c>
      <c r="C136" s="17">
        <f t="shared" si="4"/>
        <v>2.786881665654859E-5</v>
      </c>
      <c r="D136" s="10">
        <v>7</v>
      </c>
      <c r="E136" s="17">
        <v>4.3827245520229404E-5</v>
      </c>
      <c r="F136" s="10">
        <v>10</v>
      </c>
      <c r="G136" s="17">
        <v>2.1180113567768949E-5</v>
      </c>
      <c r="H136" s="19">
        <v>133</v>
      </c>
      <c r="I136" s="17">
        <v>9.7578411957566736E-6</v>
      </c>
      <c r="J136" s="19">
        <v>0</v>
      </c>
      <c r="K136" s="17">
        <v>0</v>
      </c>
      <c r="L136">
        <v>0</v>
      </c>
      <c r="M136" s="13">
        <v>0</v>
      </c>
      <c r="N136">
        <v>0</v>
      </c>
    </row>
    <row r="137" spans="1:14" x14ac:dyDescent="0.3">
      <c r="A137" t="s">
        <v>84</v>
      </c>
      <c r="B137" s="10">
        <v>28</v>
      </c>
      <c r="C137" s="17">
        <f t="shared" si="4"/>
        <v>3.7515714729969257E-6</v>
      </c>
      <c r="D137" s="10">
        <v>7</v>
      </c>
      <c r="E137" s="17">
        <v>4.3827245520229404E-5</v>
      </c>
      <c r="F137" s="10">
        <v>7</v>
      </c>
      <c r="G137" s="17">
        <v>1.4826079497438265E-5</v>
      </c>
      <c r="H137" s="19">
        <v>106</v>
      </c>
      <c r="I137" s="17">
        <v>7.7769260657910339E-6</v>
      </c>
      <c r="J137" s="19">
        <v>0</v>
      </c>
      <c r="K137" s="17">
        <v>0</v>
      </c>
      <c r="L137">
        <v>0</v>
      </c>
      <c r="M137" s="13">
        <v>0</v>
      </c>
      <c r="N137">
        <v>0</v>
      </c>
    </row>
    <row r="138" spans="1:14" x14ac:dyDescent="0.3">
      <c r="A138" t="s">
        <v>134</v>
      </c>
      <c r="B138" s="10">
        <v>150</v>
      </c>
      <c r="C138" s="17">
        <f t="shared" si="4"/>
        <v>2.0097704319626385E-5</v>
      </c>
      <c r="D138" s="10">
        <v>6</v>
      </c>
      <c r="E138" s="17">
        <v>3.756621044591092E-5</v>
      </c>
      <c r="F138" s="10">
        <v>7</v>
      </c>
      <c r="G138" s="17">
        <v>1.4826079497438265E-5</v>
      </c>
      <c r="H138" s="19">
        <v>577</v>
      </c>
      <c r="I138" s="17">
        <v>4.2332889999636096E-5</v>
      </c>
      <c r="J138" s="19">
        <v>0</v>
      </c>
      <c r="K138" s="17">
        <v>0</v>
      </c>
      <c r="L138">
        <v>0</v>
      </c>
      <c r="M138" s="13">
        <v>0</v>
      </c>
      <c r="N138">
        <v>0</v>
      </c>
    </row>
    <row r="139" spans="1:14" x14ac:dyDescent="0.3">
      <c r="A139" t="s">
        <v>74</v>
      </c>
      <c r="B139" s="10">
        <v>111</v>
      </c>
      <c r="C139" s="17">
        <f t="shared" si="4"/>
        <v>1.4872301196523525E-5</v>
      </c>
      <c r="D139" s="10">
        <v>6</v>
      </c>
      <c r="E139" s="17">
        <v>3.756621044591092E-5</v>
      </c>
      <c r="F139" s="10">
        <v>7</v>
      </c>
      <c r="G139" s="17">
        <v>1.4826079497438265E-5</v>
      </c>
      <c r="H139" s="19">
        <v>192</v>
      </c>
      <c r="I139" s="17">
        <v>1.4086507590866778E-5</v>
      </c>
      <c r="J139" s="19">
        <v>1</v>
      </c>
      <c r="K139" s="17">
        <v>3.8290116555114797E-6</v>
      </c>
      <c r="L139">
        <v>0</v>
      </c>
      <c r="M139" s="13">
        <v>0</v>
      </c>
      <c r="N139">
        <v>0</v>
      </c>
    </row>
    <row r="140" spans="1:14" x14ac:dyDescent="0.3">
      <c r="A140" t="s">
        <v>88</v>
      </c>
      <c r="B140" s="10">
        <v>52</v>
      </c>
      <c r="C140" s="17">
        <f t="shared" si="4"/>
        <v>6.9672041641371476E-6</v>
      </c>
      <c r="D140" s="10">
        <v>6</v>
      </c>
      <c r="E140" s="17">
        <v>3.756621044591092E-5</v>
      </c>
      <c r="F140" s="10">
        <v>6</v>
      </c>
      <c r="G140" s="17">
        <v>1.270806814066137E-5</v>
      </c>
      <c r="H140" s="19">
        <v>38</v>
      </c>
      <c r="I140" s="17">
        <v>2.7879546273590497E-6</v>
      </c>
      <c r="J140" s="19">
        <v>0</v>
      </c>
      <c r="K140" s="17">
        <v>0</v>
      </c>
      <c r="L140">
        <v>0</v>
      </c>
      <c r="M140" s="13">
        <v>0</v>
      </c>
      <c r="N140">
        <v>0</v>
      </c>
    </row>
    <row r="141" spans="1:14" x14ac:dyDescent="0.3">
      <c r="A141" t="s">
        <v>199</v>
      </c>
      <c r="B141" s="10">
        <v>5</v>
      </c>
      <c r="C141" s="17">
        <f t="shared" si="4"/>
        <v>6.6992347732087955E-7</v>
      </c>
      <c r="D141" s="10">
        <v>6</v>
      </c>
      <c r="E141" s="17">
        <v>3.756621044591092E-5</v>
      </c>
      <c r="F141" s="10">
        <v>6</v>
      </c>
      <c r="G141" s="17">
        <v>1.270806814066137E-5</v>
      </c>
      <c r="H141" s="19">
        <v>22</v>
      </c>
      <c r="I141" s="17">
        <v>1.6140789947868184E-6</v>
      </c>
      <c r="J141" s="19">
        <v>0</v>
      </c>
      <c r="K141" s="17">
        <v>0</v>
      </c>
      <c r="L141">
        <v>0</v>
      </c>
      <c r="M141" s="13">
        <v>0</v>
      </c>
      <c r="N141">
        <v>0</v>
      </c>
    </row>
    <row r="142" spans="1:14" x14ac:dyDescent="0.3">
      <c r="A142" t="s">
        <v>114</v>
      </c>
      <c r="B142" s="10">
        <v>234</v>
      </c>
      <c r="C142" s="17">
        <f t="shared" si="4"/>
        <v>3.1352418738617166E-5</v>
      </c>
      <c r="D142" s="10">
        <v>5</v>
      </c>
      <c r="E142" s="17">
        <v>3.130517537159243E-5</v>
      </c>
      <c r="F142" s="10">
        <v>7</v>
      </c>
      <c r="G142" s="17">
        <v>1.4826079497438265E-5</v>
      </c>
      <c r="H142" s="19">
        <v>113</v>
      </c>
      <c r="I142" s="17">
        <v>8.2904966550413851E-6</v>
      </c>
      <c r="J142" s="19">
        <v>1</v>
      </c>
      <c r="K142" s="17">
        <v>3.8290116555114797E-6</v>
      </c>
      <c r="L142">
        <v>0</v>
      </c>
      <c r="M142" s="13">
        <v>0</v>
      </c>
      <c r="N142">
        <v>0</v>
      </c>
    </row>
    <row r="143" spans="1:14" x14ac:dyDescent="0.3">
      <c r="A143" t="s">
        <v>105</v>
      </c>
      <c r="B143" s="10">
        <v>95</v>
      </c>
      <c r="C143" s="17">
        <f t="shared" si="4"/>
        <v>1.2728546069096712E-5</v>
      </c>
      <c r="D143" s="10">
        <v>5</v>
      </c>
      <c r="E143" s="17">
        <v>3.130517537159243E-5</v>
      </c>
      <c r="F143" s="10">
        <v>6</v>
      </c>
      <c r="G143" s="17">
        <v>1.270806814066137E-5</v>
      </c>
      <c r="H143" s="19">
        <v>104</v>
      </c>
      <c r="I143" s="17">
        <v>7.6301916117195041E-6</v>
      </c>
      <c r="J143" s="19">
        <v>4</v>
      </c>
      <c r="K143" s="17">
        <v>1.5316046622045919E-5</v>
      </c>
      <c r="L143">
        <v>0</v>
      </c>
      <c r="M143" s="13">
        <v>0</v>
      </c>
      <c r="N143">
        <v>0</v>
      </c>
    </row>
    <row r="144" spans="1:14" x14ac:dyDescent="0.3">
      <c r="A144" t="s">
        <v>96</v>
      </c>
      <c r="B144" s="10">
        <v>86</v>
      </c>
      <c r="C144" s="17">
        <f t="shared" si="4"/>
        <v>1.1522683809919129E-5</v>
      </c>
      <c r="D144" s="10">
        <v>5</v>
      </c>
      <c r="E144" s="17">
        <v>3.130517537159243E-5</v>
      </c>
      <c r="F144" s="10">
        <v>6</v>
      </c>
      <c r="G144" s="17">
        <v>1.270806814066137E-5</v>
      </c>
      <c r="H144" s="19">
        <v>215</v>
      </c>
      <c r="I144" s="17">
        <v>1.5773953812689359E-5</v>
      </c>
      <c r="J144" s="19">
        <v>0</v>
      </c>
      <c r="K144" s="17">
        <v>0</v>
      </c>
      <c r="L144">
        <v>0</v>
      </c>
      <c r="M144" s="13">
        <v>0</v>
      </c>
      <c r="N144">
        <v>0</v>
      </c>
    </row>
    <row r="145" spans="1:14" x14ac:dyDescent="0.3">
      <c r="A145" t="s">
        <v>106</v>
      </c>
      <c r="B145" s="10">
        <v>82</v>
      </c>
      <c r="C145" s="17">
        <f t="shared" si="4"/>
        <v>1.0986745028062424E-5</v>
      </c>
      <c r="D145" s="10">
        <v>5</v>
      </c>
      <c r="E145" s="17">
        <v>3.130517537159243E-5</v>
      </c>
      <c r="F145" s="10">
        <v>6</v>
      </c>
      <c r="G145" s="17">
        <v>1.270806814066137E-5</v>
      </c>
      <c r="H145" s="19">
        <v>120</v>
      </c>
      <c r="I145" s="17">
        <v>8.8040672442917362E-6</v>
      </c>
      <c r="J145" s="19">
        <v>2</v>
      </c>
      <c r="K145" s="17">
        <v>7.6580233110229594E-6</v>
      </c>
      <c r="L145">
        <v>0</v>
      </c>
      <c r="M145" s="13">
        <v>0</v>
      </c>
      <c r="N145">
        <v>0</v>
      </c>
    </row>
    <row r="146" spans="1:14" x14ac:dyDescent="0.3">
      <c r="A146" t="s">
        <v>29</v>
      </c>
      <c r="B146" s="10">
        <v>44</v>
      </c>
      <c r="C146" s="17">
        <f t="shared" si="4"/>
        <v>5.8953266004237401E-6</v>
      </c>
      <c r="D146" s="10">
        <v>5</v>
      </c>
      <c r="E146" s="17">
        <v>3.130517537159243E-5</v>
      </c>
      <c r="F146" s="10">
        <v>6</v>
      </c>
      <c r="G146" s="17">
        <v>1.270806814066137E-5</v>
      </c>
      <c r="H146" s="19">
        <v>57</v>
      </c>
      <c r="I146" s="17">
        <v>4.181931941038575E-6</v>
      </c>
      <c r="J146" s="19">
        <v>1</v>
      </c>
      <c r="K146" s="17">
        <v>3.8290116555114797E-6</v>
      </c>
      <c r="L146">
        <v>0</v>
      </c>
      <c r="M146" s="13">
        <v>0</v>
      </c>
      <c r="N146">
        <v>0</v>
      </c>
    </row>
    <row r="147" spans="1:14" x14ac:dyDescent="0.3">
      <c r="A147" t="s">
        <v>196</v>
      </c>
      <c r="B147" s="10">
        <v>17</v>
      </c>
      <c r="C147" s="17">
        <f t="shared" si="4"/>
        <v>2.2777398228909906E-6</v>
      </c>
      <c r="D147" s="10">
        <v>5</v>
      </c>
      <c r="E147" s="17">
        <v>3.130517537159243E-5</v>
      </c>
      <c r="F147" s="10">
        <v>5</v>
      </c>
      <c r="G147" s="17">
        <v>1.0590056783884474E-5</v>
      </c>
      <c r="H147" s="19">
        <v>126</v>
      </c>
      <c r="I147" s="17">
        <v>9.2442706065063225E-6</v>
      </c>
      <c r="J147" s="19">
        <v>0</v>
      </c>
      <c r="K147" s="17">
        <v>0</v>
      </c>
      <c r="L147">
        <v>0</v>
      </c>
      <c r="M147" s="13">
        <v>0</v>
      </c>
      <c r="N147">
        <v>0</v>
      </c>
    </row>
    <row r="148" spans="1:14" x14ac:dyDescent="0.3">
      <c r="A148" t="s">
        <v>121</v>
      </c>
      <c r="B148" s="10">
        <v>16</v>
      </c>
      <c r="C148" s="17">
        <f t="shared" si="4"/>
        <v>2.1437551274268145E-6</v>
      </c>
      <c r="D148" s="10">
        <v>5</v>
      </c>
      <c r="E148" s="17">
        <v>3.130517537159243E-5</v>
      </c>
      <c r="F148" s="10">
        <v>5</v>
      </c>
      <c r="G148" s="17">
        <v>1.0590056783884474E-5</v>
      </c>
      <c r="H148" s="19">
        <v>114</v>
      </c>
      <c r="I148" s="17">
        <v>8.36386388207715E-6</v>
      </c>
      <c r="J148" s="19">
        <v>0</v>
      </c>
      <c r="K148" s="17">
        <v>0</v>
      </c>
      <c r="L148">
        <v>0</v>
      </c>
      <c r="M148" s="13">
        <v>0</v>
      </c>
      <c r="N148">
        <v>0</v>
      </c>
    </row>
    <row r="149" spans="1:14" x14ac:dyDescent="0.3">
      <c r="A149" t="s">
        <v>33</v>
      </c>
      <c r="B149" s="10">
        <v>11</v>
      </c>
      <c r="C149" s="17">
        <f t="shared" si="4"/>
        <v>1.473831650105935E-6</v>
      </c>
      <c r="D149" s="10">
        <v>5</v>
      </c>
      <c r="E149" s="17">
        <v>3.130517537159243E-5</v>
      </c>
      <c r="F149" s="10">
        <v>5</v>
      </c>
      <c r="G149" s="17">
        <v>1.0590056783884474E-5</v>
      </c>
      <c r="H149" s="19">
        <v>115</v>
      </c>
      <c r="I149" s="17">
        <v>8.4372311091129133E-6</v>
      </c>
      <c r="J149" s="19">
        <v>0</v>
      </c>
      <c r="K149" s="17">
        <v>0</v>
      </c>
      <c r="L149">
        <v>0</v>
      </c>
      <c r="M149" s="13">
        <v>0</v>
      </c>
      <c r="N149">
        <v>0</v>
      </c>
    </row>
    <row r="150" spans="1:14" x14ac:dyDescent="0.3">
      <c r="A150" t="s">
        <v>162</v>
      </c>
      <c r="B150" s="10">
        <v>127</v>
      </c>
      <c r="C150" s="17">
        <f t="shared" si="4"/>
        <v>1.701605632395034E-5</v>
      </c>
      <c r="D150" s="10">
        <v>4</v>
      </c>
      <c r="E150" s="17">
        <v>2.5044140297273947E-5</v>
      </c>
      <c r="F150" s="10">
        <v>8</v>
      </c>
      <c r="G150" s="17">
        <v>1.6944090854215162E-5</v>
      </c>
      <c r="H150" s="19">
        <v>188</v>
      </c>
      <c r="I150" s="17">
        <v>1.379303868272372E-5</v>
      </c>
      <c r="J150" s="19">
        <v>0</v>
      </c>
      <c r="K150" s="17">
        <v>0</v>
      </c>
      <c r="L150">
        <v>0</v>
      </c>
      <c r="M150" s="13">
        <v>0</v>
      </c>
      <c r="N150">
        <v>0</v>
      </c>
    </row>
    <row r="151" spans="1:14" x14ac:dyDescent="0.3">
      <c r="A151" t="s">
        <v>165</v>
      </c>
      <c r="B151" s="10">
        <v>118</v>
      </c>
      <c r="C151" s="17">
        <f t="shared" si="4"/>
        <v>1.5810194064772759E-5</v>
      </c>
      <c r="D151" s="10">
        <v>4</v>
      </c>
      <c r="E151" s="17">
        <v>2.5044140297273947E-5</v>
      </c>
      <c r="F151" s="10">
        <v>7</v>
      </c>
      <c r="G151" s="17">
        <v>1.4826079497438265E-5</v>
      </c>
      <c r="H151" s="19">
        <v>230</v>
      </c>
      <c r="I151" s="17">
        <v>1.6874462218225827E-5</v>
      </c>
      <c r="J151" s="19">
        <v>2</v>
      </c>
      <c r="K151" s="17">
        <v>7.6580233110229594E-6</v>
      </c>
      <c r="L151">
        <v>0</v>
      </c>
      <c r="M151" s="13">
        <v>0</v>
      </c>
      <c r="N151">
        <v>0</v>
      </c>
    </row>
    <row r="152" spans="1:14" x14ac:dyDescent="0.3">
      <c r="A152" t="s">
        <v>163</v>
      </c>
      <c r="B152" s="10">
        <v>71</v>
      </c>
      <c r="C152" s="17">
        <f t="shared" si="4"/>
        <v>9.5129133779564897E-6</v>
      </c>
      <c r="D152" s="10">
        <v>4</v>
      </c>
      <c r="E152" s="17">
        <v>2.5044140297273947E-5</v>
      </c>
      <c r="F152" s="10">
        <v>5</v>
      </c>
      <c r="G152" s="17">
        <v>1.0590056783884474E-5</v>
      </c>
      <c r="H152" s="19">
        <v>166</v>
      </c>
      <c r="I152" s="17">
        <v>1.2178959687936901E-5</v>
      </c>
      <c r="J152" s="19">
        <v>1</v>
      </c>
      <c r="K152" s="17">
        <v>3.8290116555114797E-6</v>
      </c>
      <c r="L152">
        <v>0</v>
      </c>
      <c r="M152" s="13">
        <v>0</v>
      </c>
      <c r="N152">
        <v>0</v>
      </c>
    </row>
    <row r="153" spans="1:14" x14ac:dyDescent="0.3">
      <c r="A153" t="s">
        <v>47</v>
      </c>
      <c r="B153" s="10">
        <v>15</v>
      </c>
      <c r="C153" s="17">
        <f t="shared" si="4"/>
        <v>2.0097704319626388E-6</v>
      </c>
      <c r="D153" s="10">
        <v>4</v>
      </c>
      <c r="E153" s="17">
        <v>2.5044140297273947E-5</v>
      </c>
      <c r="F153" s="10">
        <v>4</v>
      </c>
      <c r="G153" s="17">
        <v>8.4720454271075809E-6</v>
      </c>
      <c r="H153" s="19">
        <v>11</v>
      </c>
      <c r="I153" s="17">
        <v>8.070394973934092E-7</v>
      </c>
      <c r="J153" s="19">
        <v>0</v>
      </c>
      <c r="K153" s="17">
        <v>0</v>
      </c>
      <c r="L153">
        <v>0</v>
      </c>
      <c r="M153" s="13">
        <v>0</v>
      </c>
      <c r="N153">
        <v>0</v>
      </c>
    </row>
    <row r="154" spans="1:14" x14ac:dyDescent="0.3">
      <c r="A154" t="s">
        <v>123</v>
      </c>
      <c r="B154" s="10">
        <v>5</v>
      </c>
      <c r="C154" s="17">
        <f t="shared" si="4"/>
        <v>6.6992347732087955E-7</v>
      </c>
      <c r="D154" s="10">
        <v>4</v>
      </c>
      <c r="E154" s="17">
        <v>2.5044140297273947E-5</v>
      </c>
      <c r="F154" s="10">
        <v>10</v>
      </c>
      <c r="G154" s="17">
        <v>2.1180113567768949E-5</v>
      </c>
      <c r="H154" s="19">
        <v>0</v>
      </c>
      <c r="I154" s="17">
        <v>0</v>
      </c>
      <c r="J154" s="19">
        <v>0</v>
      </c>
      <c r="K154" s="17">
        <v>0</v>
      </c>
      <c r="L154">
        <v>0</v>
      </c>
      <c r="M154" s="13">
        <v>0</v>
      </c>
      <c r="N154">
        <v>0</v>
      </c>
    </row>
    <row r="155" spans="1:14" x14ac:dyDescent="0.3">
      <c r="A155" t="s">
        <v>122</v>
      </c>
      <c r="B155" s="10">
        <v>52</v>
      </c>
      <c r="C155" s="17">
        <f t="shared" si="4"/>
        <v>6.9672041641371476E-6</v>
      </c>
      <c r="D155" s="10">
        <v>3</v>
      </c>
      <c r="E155" s="17">
        <v>1.878310522295546E-5</v>
      </c>
      <c r="F155" s="10">
        <v>4</v>
      </c>
      <c r="G155" s="17">
        <v>8.4720454271075809E-6</v>
      </c>
      <c r="H155" s="19">
        <v>46</v>
      </c>
      <c r="I155" s="17">
        <v>3.3748924436451654E-6</v>
      </c>
      <c r="J155" s="19">
        <v>0</v>
      </c>
      <c r="K155" s="17">
        <v>0</v>
      </c>
      <c r="L155">
        <v>0</v>
      </c>
      <c r="M155" s="13">
        <v>0</v>
      </c>
      <c r="N155">
        <v>0</v>
      </c>
    </row>
    <row r="156" spans="1:14" x14ac:dyDescent="0.3">
      <c r="A156" t="s">
        <v>82</v>
      </c>
      <c r="B156" s="10">
        <v>41</v>
      </c>
      <c r="C156" s="17">
        <f t="shared" si="4"/>
        <v>5.4933725140312121E-6</v>
      </c>
      <c r="D156" s="10">
        <v>3</v>
      </c>
      <c r="E156" s="17">
        <v>1.878310522295546E-5</v>
      </c>
      <c r="F156" s="10">
        <v>3</v>
      </c>
      <c r="G156" s="17">
        <v>6.3540340703306848E-6</v>
      </c>
      <c r="H156" s="19">
        <v>52</v>
      </c>
      <c r="I156" s="17">
        <v>3.815095805859752E-6</v>
      </c>
      <c r="J156" s="19">
        <v>0</v>
      </c>
      <c r="K156" s="17">
        <v>0</v>
      </c>
      <c r="L156">
        <v>0</v>
      </c>
      <c r="M156" s="13">
        <v>0</v>
      </c>
      <c r="N156">
        <v>0</v>
      </c>
    </row>
    <row r="157" spans="1:14" x14ac:dyDescent="0.3">
      <c r="A157" t="s">
        <v>104</v>
      </c>
      <c r="B157" s="10">
        <v>39</v>
      </c>
      <c r="C157" s="17">
        <f t="shared" si="4"/>
        <v>5.2254031231028607E-6</v>
      </c>
      <c r="D157" s="10">
        <v>3</v>
      </c>
      <c r="E157" s="17">
        <v>1.878310522295546E-5</v>
      </c>
      <c r="F157" s="10">
        <v>3</v>
      </c>
      <c r="G157" s="17">
        <v>6.3540340703306848E-6</v>
      </c>
      <c r="H157" s="19">
        <v>135</v>
      </c>
      <c r="I157" s="17">
        <v>9.9045756498282035E-6</v>
      </c>
      <c r="J157" s="19">
        <v>1</v>
      </c>
      <c r="K157" s="17">
        <v>3.8290116555114797E-6</v>
      </c>
      <c r="L157">
        <v>0</v>
      </c>
      <c r="M157" s="13">
        <v>0</v>
      </c>
      <c r="N157">
        <v>0</v>
      </c>
    </row>
    <row r="158" spans="1:14" x14ac:dyDescent="0.3">
      <c r="A158" t="s">
        <v>64</v>
      </c>
      <c r="B158" s="10">
        <v>32</v>
      </c>
      <c r="C158" s="17">
        <f t="shared" si="4"/>
        <v>4.287510254853629E-6</v>
      </c>
      <c r="D158" s="10">
        <v>3</v>
      </c>
      <c r="E158" s="17">
        <v>1.878310522295546E-5</v>
      </c>
      <c r="F158" s="10">
        <v>3</v>
      </c>
      <c r="G158" s="17">
        <v>6.3540340703306848E-6</v>
      </c>
      <c r="H158" s="19">
        <v>85</v>
      </c>
      <c r="I158" s="17">
        <v>6.2362142980399796E-6</v>
      </c>
      <c r="J158" s="19">
        <v>0</v>
      </c>
      <c r="K158" s="17">
        <v>0</v>
      </c>
      <c r="L158">
        <v>0</v>
      </c>
      <c r="M158" s="13">
        <v>0</v>
      </c>
      <c r="N158">
        <v>0</v>
      </c>
    </row>
    <row r="159" spans="1:14" x14ac:dyDescent="0.3">
      <c r="A159" t="s">
        <v>111</v>
      </c>
      <c r="B159" s="10">
        <v>17</v>
      </c>
      <c r="C159" s="17">
        <f t="shared" si="4"/>
        <v>2.2777398228909906E-6</v>
      </c>
      <c r="D159" s="10">
        <v>3</v>
      </c>
      <c r="E159" s="17">
        <v>1.878310522295546E-5</v>
      </c>
      <c r="F159" s="10">
        <v>3</v>
      </c>
      <c r="G159" s="17">
        <v>6.3540340703306848E-6</v>
      </c>
      <c r="H159" s="19">
        <v>191</v>
      </c>
      <c r="I159" s="17">
        <v>1.4013140363831013E-5</v>
      </c>
      <c r="J159" s="19">
        <v>0</v>
      </c>
      <c r="K159" s="17">
        <v>0</v>
      </c>
      <c r="L159">
        <v>0</v>
      </c>
      <c r="M159" s="13">
        <v>0</v>
      </c>
      <c r="N159">
        <v>0</v>
      </c>
    </row>
    <row r="160" spans="1:14" x14ac:dyDescent="0.3">
      <c r="A160" t="s">
        <v>133</v>
      </c>
      <c r="B160" s="10">
        <v>49</v>
      </c>
      <c r="C160" s="17">
        <f t="shared" si="4"/>
        <v>6.5652500777446196E-6</v>
      </c>
      <c r="D160" s="10">
        <v>2</v>
      </c>
      <c r="E160" s="17">
        <v>1.2522070148636973E-5</v>
      </c>
      <c r="F160" s="10">
        <v>4</v>
      </c>
      <c r="G160" s="17">
        <v>8.4720454271075809E-6</v>
      </c>
      <c r="H160" s="19">
        <v>51</v>
      </c>
      <c r="I160" s="17">
        <v>3.7417285788239879E-6</v>
      </c>
      <c r="J160" s="19">
        <v>0</v>
      </c>
      <c r="K160" s="17">
        <v>0</v>
      </c>
      <c r="L160">
        <v>0</v>
      </c>
      <c r="M160" s="13">
        <v>0</v>
      </c>
      <c r="N160">
        <v>0</v>
      </c>
    </row>
    <row r="161" spans="1:14" x14ac:dyDescent="0.3">
      <c r="A161" t="s">
        <v>99</v>
      </c>
      <c r="B161" s="10">
        <v>48</v>
      </c>
      <c r="C161" s="17">
        <f t="shared" si="4"/>
        <v>6.4312653822804439E-6</v>
      </c>
      <c r="D161" s="10">
        <v>2</v>
      </c>
      <c r="E161" s="17">
        <v>1.2522070148636973E-5</v>
      </c>
      <c r="F161" s="10">
        <v>2</v>
      </c>
      <c r="G161" s="17">
        <v>4.2360227135537904E-6</v>
      </c>
      <c r="H161" s="19">
        <v>101</v>
      </c>
      <c r="I161" s="17">
        <v>7.410089930612211E-6</v>
      </c>
      <c r="J161" s="19">
        <v>2</v>
      </c>
      <c r="K161" s="17">
        <v>7.6580233110229594E-6</v>
      </c>
      <c r="L161">
        <v>0</v>
      </c>
      <c r="M161" s="13">
        <v>0</v>
      </c>
      <c r="N161">
        <v>0</v>
      </c>
    </row>
    <row r="162" spans="1:14" x14ac:dyDescent="0.3">
      <c r="A162" t="s">
        <v>48</v>
      </c>
      <c r="B162" s="10">
        <v>43</v>
      </c>
      <c r="C162" s="17">
        <f t="shared" ref="C162:C193" si="5">B162/$B$179</f>
        <v>5.7613419049595644E-6</v>
      </c>
      <c r="D162" s="10">
        <v>2</v>
      </c>
      <c r="E162" s="17">
        <v>1.2522070148636973E-5</v>
      </c>
      <c r="F162" s="10">
        <v>3</v>
      </c>
      <c r="G162" s="17">
        <v>6.3540340703306848E-6</v>
      </c>
      <c r="H162" s="19">
        <v>32</v>
      </c>
      <c r="I162" s="17">
        <v>2.3477512651444631E-6</v>
      </c>
      <c r="J162" s="19">
        <v>0</v>
      </c>
      <c r="K162" s="17">
        <v>0</v>
      </c>
      <c r="L162">
        <v>0</v>
      </c>
      <c r="M162" s="13">
        <v>0</v>
      </c>
      <c r="N162">
        <v>0</v>
      </c>
    </row>
    <row r="163" spans="1:14" x14ac:dyDescent="0.3">
      <c r="A163" t="s">
        <v>168</v>
      </c>
      <c r="B163" s="10">
        <v>28</v>
      </c>
      <c r="C163" s="17">
        <f t="shared" si="5"/>
        <v>3.7515714729969257E-6</v>
      </c>
      <c r="D163" s="10">
        <v>2</v>
      </c>
      <c r="E163" s="17">
        <v>1.2522070148636973E-5</v>
      </c>
      <c r="F163" s="10">
        <v>2</v>
      </c>
      <c r="G163" s="17">
        <v>4.2360227135537904E-6</v>
      </c>
      <c r="H163" s="19">
        <v>28</v>
      </c>
      <c r="I163" s="17">
        <v>2.054282357001405E-6</v>
      </c>
      <c r="J163" s="19">
        <v>0</v>
      </c>
      <c r="K163" s="17">
        <v>0</v>
      </c>
      <c r="L163">
        <v>0</v>
      </c>
      <c r="M163" s="13">
        <v>0</v>
      </c>
      <c r="N163">
        <v>0</v>
      </c>
    </row>
    <row r="164" spans="1:14" x14ac:dyDescent="0.3">
      <c r="A164" t="s">
        <v>179</v>
      </c>
      <c r="B164" s="10">
        <v>25</v>
      </c>
      <c r="C164" s="17">
        <f t="shared" si="5"/>
        <v>3.3496173866043977E-6</v>
      </c>
      <c r="D164" s="10">
        <v>2</v>
      </c>
      <c r="E164" s="17">
        <v>1.2522070148636973E-5</v>
      </c>
      <c r="F164" s="10">
        <v>2</v>
      </c>
      <c r="G164" s="17">
        <v>4.2360227135537904E-6</v>
      </c>
      <c r="H164" s="19">
        <v>19</v>
      </c>
      <c r="I164" s="17">
        <v>1.3939773136795249E-6</v>
      </c>
      <c r="J164" s="19">
        <v>0</v>
      </c>
      <c r="K164" s="17">
        <v>0</v>
      </c>
      <c r="L164">
        <v>0</v>
      </c>
      <c r="M164" s="13">
        <v>0</v>
      </c>
      <c r="N164">
        <v>0</v>
      </c>
    </row>
    <row r="165" spans="1:14" x14ac:dyDescent="0.3">
      <c r="A165" t="s">
        <v>91</v>
      </c>
      <c r="B165" s="10">
        <v>17</v>
      </c>
      <c r="C165" s="17">
        <f t="shared" si="5"/>
        <v>2.2777398228909906E-6</v>
      </c>
      <c r="D165" s="10">
        <v>2</v>
      </c>
      <c r="E165" s="17">
        <v>1.2522070148636973E-5</v>
      </c>
      <c r="F165" s="10">
        <v>3</v>
      </c>
      <c r="G165" s="17">
        <v>6.3540340703306848E-6</v>
      </c>
      <c r="H165" s="19">
        <v>123</v>
      </c>
      <c r="I165" s="17">
        <v>9.0241689253990294E-6</v>
      </c>
      <c r="J165" s="19">
        <v>0</v>
      </c>
      <c r="K165" s="17">
        <v>0</v>
      </c>
      <c r="L165">
        <v>0</v>
      </c>
      <c r="M165" s="13">
        <v>0</v>
      </c>
      <c r="N165">
        <v>0</v>
      </c>
    </row>
    <row r="166" spans="1:14" x14ac:dyDescent="0.3">
      <c r="A166" t="s">
        <v>51</v>
      </c>
      <c r="B166" s="10">
        <v>13</v>
      </c>
      <c r="C166" s="17">
        <f t="shared" si="5"/>
        <v>1.7418010410342869E-6</v>
      </c>
      <c r="D166" s="10">
        <v>2</v>
      </c>
      <c r="E166" s="17">
        <v>1.2522070148636973E-5</v>
      </c>
      <c r="F166" s="10">
        <v>2</v>
      </c>
      <c r="G166" s="17">
        <v>4.2360227135537904E-6</v>
      </c>
      <c r="H166" s="19">
        <v>62</v>
      </c>
      <c r="I166" s="17">
        <v>4.5487680762173971E-6</v>
      </c>
      <c r="J166" s="19">
        <v>0</v>
      </c>
      <c r="K166" s="17">
        <v>0</v>
      </c>
      <c r="L166">
        <v>0</v>
      </c>
      <c r="M166" s="13">
        <v>0</v>
      </c>
      <c r="N166">
        <v>0</v>
      </c>
    </row>
    <row r="167" spans="1:14" x14ac:dyDescent="0.3">
      <c r="A167" t="s">
        <v>203</v>
      </c>
      <c r="B167" s="10">
        <v>11</v>
      </c>
      <c r="C167" s="17">
        <f t="shared" si="5"/>
        <v>1.473831650105935E-6</v>
      </c>
      <c r="D167" s="10">
        <v>2</v>
      </c>
      <c r="E167" s="17">
        <v>1.2522070148636973E-5</v>
      </c>
      <c r="F167" s="10">
        <v>2</v>
      </c>
      <c r="G167" s="17">
        <v>4.2360227135537904E-6</v>
      </c>
      <c r="H167" s="19">
        <v>26</v>
      </c>
      <c r="I167" s="17">
        <v>1.907547902929876E-6</v>
      </c>
      <c r="J167" s="19">
        <v>0</v>
      </c>
      <c r="K167" s="17">
        <v>0</v>
      </c>
      <c r="L167">
        <v>0</v>
      </c>
      <c r="M167" s="13">
        <v>0</v>
      </c>
      <c r="N167">
        <v>0</v>
      </c>
    </row>
    <row r="168" spans="1:14" x14ac:dyDescent="0.3">
      <c r="A168" t="s">
        <v>36</v>
      </c>
      <c r="B168" s="10">
        <v>75</v>
      </c>
      <c r="C168" s="17">
        <f t="shared" si="5"/>
        <v>1.0048852159813193E-5</v>
      </c>
      <c r="D168" s="10">
        <v>1</v>
      </c>
      <c r="E168" s="17">
        <v>6.2610350743184867E-6</v>
      </c>
      <c r="F168" s="10">
        <v>2</v>
      </c>
      <c r="G168" s="17">
        <v>4.2360227135537904E-6</v>
      </c>
      <c r="H168" s="19">
        <v>98</v>
      </c>
      <c r="I168" s="17">
        <v>7.1899882495049178E-6</v>
      </c>
      <c r="J168" s="19">
        <v>0</v>
      </c>
      <c r="K168" s="17">
        <v>0</v>
      </c>
      <c r="L168">
        <v>0</v>
      </c>
      <c r="M168" s="13">
        <v>0</v>
      </c>
      <c r="N168">
        <v>0</v>
      </c>
    </row>
    <row r="169" spans="1:14" x14ac:dyDescent="0.3">
      <c r="A169" t="s">
        <v>181</v>
      </c>
      <c r="B169" s="10">
        <v>34</v>
      </c>
      <c r="C169" s="17">
        <f t="shared" si="5"/>
        <v>4.5554796457819812E-6</v>
      </c>
      <c r="D169" s="10">
        <v>1</v>
      </c>
      <c r="E169" s="17">
        <v>6.2610350743184867E-6</v>
      </c>
      <c r="F169" s="10">
        <v>2</v>
      </c>
      <c r="G169" s="17">
        <v>4.2360227135537904E-6</v>
      </c>
      <c r="H169" s="19">
        <v>78</v>
      </c>
      <c r="I169" s="17">
        <v>5.7226437087896285E-6</v>
      </c>
      <c r="J169" s="19">
        <v>0</v>
      </c>
      <c r="K169" s="17">
        <v>0</v>
      </c>
      <c r="L169">
        <v>0</v>
      </c>
      <c r="M169" s="13">
        <v>0</v>
      </c>
      <c r="N169">
        <v>0</v>
      </c>
    </row>
    <row r="170" spans="1:14" x14ac:dyDescent="0.3">
      <c r="A170" t="s">
        <v>141</v>
      </c>
      <c r="B170" s="10">
        <v>27</v>
      </c>
      <c r="C170" s="17">
        <f t="shared" si="5"/>
        <v>3.6175867775327495E-6</v>
      </c>
      <c r="D170" s="10">
        <v>1</v>
      </c>
      <c r="E170" s="17">
        <v>6.2610350743184867E-6</v>
      </c>
      <c r="F170" s="10">
        <v>1</v>
      </c>
      <c r="G170" s="17">
        <v>2.1180113567768952E-6</v>
      </c>
      <c r="H170" s="19">
        <v>2</v>
      </c>
      <c r="I170" s="17">
        <v>1.4673445407152894E-7</v>
      </c>
      <c r="J170" s="19">
        <v>0</v>
      </c>
      <c r="K170" s="17">
        <v>0</v>
      </c>
      <c r="L170">
        <v>0</v>
      </c>
      <c r="M170" s="13">
        <v>0</v>
      </c>
      <c r="N170">
        <v>0</v>
      </c>
    </row>
    <row r="171" spans="1:14" x14ac:dyDescent="0.3">
      <c r="A171" t="s">
        <v>71</v>
      </c>
      <c r="B171" s="10">
        <v>22</v>
      </c>
      <c r="C171" s="17">
        <f t="shared" si="5"/>
        <v>2.9476633002118701E-6</v>
      </c>
      <c r="D171" s="10">
        <v>1</v>
      </c>
      <c r="E171" s="17">
        <v>6.2610350743184867E-6</v>
      </c>
      <c r="F171" s="10">
        <v>1</v>
      </c>
      <c r="G171" s="17">
        <v>2.1180113567768952E-6</v>
      </c>
      <c r="H171" s="19">
        <v>36</v>
      </c>
      <c r="I171" s="17">
        <v>2.6412201732875207E-6</v>
      </c>
      <c r="J171" s="19">
        <v>0</v>
      </c>
      <c r="K171" s="17">
        <v>0</v>
      </c>
      <c r="L171">
        <v>0</v>
      </c>
      <c r="M171" s="13">
        <v>0</v>
      </c>
      <c r="N171">
        <v>0</v>
      </c>
    </row>
    <row r="172" spans="1:14" x14ac:dyDescent="0.3">
      <c r="A172" t="s">
        <v>97</v>
      </c>
      <c r="B172" s="10">
        <v>21</v>
      </c>
      <c r="C172" s="17">
        <f t="shared" si="5"/>
        <v>2.8136786047476939E-6</v>
      </c>
      <c r="D172" s="10">
        <v>1</v>
      </c>
      <c r="E172" s="17">
        <v>6.2610350743184867E-6</v>
      </c>
      <c r="F172" s="10">
        <v>1</v>
      </c>
      <c r="G172" s="17">
        <v>2.1180113567768952E-6</v>
      </c>
      <c r="H172" s="19">
        <v>56</v>
      </c>
      <c r="I172" s="17">
        <v>4.1085647140028101E-6</v>
      </c>
      <c r="J172" s="19">
        <v>0</v>
      </c>
      <c r="K172" s="17">
        <v>0</v>
      </c>
      <c r="L172">
        <v>0</v>
      </c>
      <c r="M172" s="13">
        <v>0</v>
      </c>
      <c r="N172">
        <v>0</v>
      </c>
    </row>
    <row r="173" spans="1:14" x14ac:dyDescent="0.3">
      <c r="A173" t="s">
        <v>98</v>
      </c>
      <c r="B173" s="10">
        <v>20</v>
      </c>
      <c r="C173" s="17">
        <f t="shared" si="5"/>
        <v>2.6796939092835182E-6</v>
      </c>
      <c r="D173" s="10">
        <v>1</v>
      </c>
      <c r="E173" s="17">
        <v>6.2610350743184867E-6</v>
      </c>
      <c r="F173" s="10">
        <v>1</v>
      </c>
      <c r="G173" s="17">
        <v>2.1180113567768952E-6</v>
      </c>
      <c r="H173" s="19">
        <v>37</v>
      </c>
      <c r="I173" s="17">
        <v>2.7145874003232852E-6</v>
      </c>
      <c r="J173" s="19">
        <v>0</v>
      </c>
      <c r="K173" s="17">
        <v>0</v>
      </c>
      <c r="L173">
        <v>0</v>
      </c>
      <c r="M173" s="13">
        <v>0</v>
      </c>
      <c r="N173">
        <v>0</v>
      </c>
    </row>
    <row r="174" spans="1:14" x14ac:dyDescent="0.3">
      <c r="A174" t="s">
        <v>92</v>
      </c>
      <c r="B174" s="10">
        <v>18</v>
      </c>
      <c r="C174" s="17">
        <f t="shared" si="5"/>
        <v>2.4117245183551663E-6</v>
      </c>
      <c r="D174" s="10">
        <v>1</v>
      </c>
      <c r="E174" s="17">
        <v>6.2610350743184867E-6</v>
      </c>
      <c r="F174" s="10">
        <v>1</v>
      </c>
      <c r="G174" s="17">
        <v>2.1180113567768952E-6</v>
      </c>
      <c r="H174" s="19">
        <v>41</v>
      </c>
      <c r="I174" s="17">
        <v>3.0080563084663433E-6</v>
      </c>
      <c r="J174" s="19">
        <v>0</v>
      </c>
      <c r="K174" s="17">
        <v>0</v>
      </c>
      <c r="L174">
        <v>0</v>
      </c>
      <c r="M174" s="13">
        <v>0</v>
      </c>
      <c r="N174">
        <v>0</v>
      </c>
    </row>
    <row r="175" spans="1:14" x14ac:dyDescent="0.3">
      <c r="A175" t="s">
        <v>117</v>
      </c>
      <c r="B175" s="10">
        <v>15</v>
      </c>
      <c r="C175" s="17">
        <f t="shared" si="5"/>
        <v>2.0097704319626388E-6</v>
      </c>
      <c r="D175" s="10">
        <v>1</v>
      </c>
      <c r="E175" s="17">
        <v>6.2610350743184867E-6</v>
      </c>
      <c r="F175" s="10">
        <v>1</v>
      </c>
      <c r="G175" s="17">
        <v>2.1180113567768952E-6</v>
      </c>
      <c r="H175" s="19">
        <v>59</v>
      </c>
      <c r="I175" s="17">
        <v>4.328666395110104E-6</v>
      </c>
      <c r="J175" s="19">
        <v>0</v>
      </c>
      <c r="K175" s="17">
        <v>0</v>
      </c>
      <c r="L175">
        <v>0</v>
      </c>
      <c r="M175" s="13">
        <v>0</v>
      </c>
      <c r="N175">
        <v>0</v>
      </c>
    </row>
    <row r="176" spans="1:14" x14ac:dyDescent="0.3">
      <c r="A176" t="s">
        <v>140</v>
      </c>
      <c r="B176" s="10">
        <v>12</v>
      </c>
      <c r="C176" s="17">
        <f t="shared" si="5"/>
        <v>1.607816345570111E-6</v>
      </c>
      <c r="D176" s="10">
        <v>1</v>
      </c>
      <c r="E176" s="17">
        <v>6.2610350743184867E-6</v>
      </c>
      <c r="F176" s="10">
        <v>1</v>
      </c>
      <c r="G176" s="17">
        <v>2.1180113567768952E-6</v>
      </c>
      <c r="H176" s="19">
        <v>5</v>
      </c>
      <c r="I176" s="17">
        <v>3.6683613517882234E-7</v>
      </c>
      <c r="J176" s="19">
        <v>0</v>
      </c>
      <c r="K176" s="17">
        <v>0</v>
      </c>
      <c r="L176">
        <v>0</v>
      </c>
      <c r="M176" s="13">
        <v>0</v>
      </c>
      <c r="N176">
        <v>0</v>
      </c>
    </row>
    <row r="177" spans="1:14" x14ac:dyDescent="0.3">
      <c r="A177" t="s">
        <v>188</v>
      </c>
      <c r="B177" s="10">
        <v>8</v>
      </c>
      <c r="C177" s="17">
        <f t="shared" si="5"/>
        <v>1.0718775637134072E-6</v>
      </c>
      <c r="D177" s="10">
        <v>1</v>
      </c>
      <c r="E177" s="17">
        <v>6.2610350743184867E-6</v>
      </c>
      <c r="F177" s="10">
        <v>1</v>
      </c>
      <c r="G177" s="17">
        <v>2.1180113567768952E-6</v>
      </c>
      <c r="H177" s="19">
        <v>2</v>
      </c>
      <c r="I177" s="17">
        <v>1.4673445407152894E-7</v>
      </c>
      <c r="J177" s="19">
        <v>0</v>
      </c>
      <c r="K177" s="17">
        <v>0</v>
      </c>
      <c r="L177">
        <v>0</v>
      </c>
      <c r="M177" s="13">
        <v>0</v>
      </c>
      <c r="N177">
        <v>0</v>
      </c>
    </row>
    <row r="178" spans="1:14" x14ac:dyDescent="0.3">
      <c r="A178" t="s">
        <v>187</v>
      </c>
      <c r="B178" s="10">
        <v>5</v>
      </c>
      <c r="C178" s="17">
        <f t="shared" si="5"/>
        <v>6.6992347732087955E-7</v>
      </c>
      <c r="D178" s="10">
        <v>0</v>
      </c>
      <c r="E178" s="17">
        <v>0</v>
      </c>
      <c r="F178" s="10">
        <v>0</v>
      </c>
      <c r="G178" s="17">
        <v>0</v>
      </c>
      <c r="H178" s="19">
        <v>0</v>
      </c>
      <c r="I178" s="17">
        <v>0</v>
      </c>
      <c r="J178" s="19">
        <v>0</v>
      </c>
      <c r="K178" s="17">
        <v>0</v>
      </c>
      <c r="L178">
        <v>0</v>
      </c>
      <c r="M178" s="13">
        <v>0</v>
      </c>
      <c r="N178">
        <v>0</v>
      </c>
    </row>
    <row r="179" spans="1:14" x14ac:dyDescent="0.3">
      <c r="B179" s="10">
        <f>SUM(B2:B178)</f>
        <v>7463539</v>
      </c>
      <c r="D179" s="10">
        <v>159718</v>
      </c>
      <c r="F179" s="10">
        <v>472141</v>
      </c>
      <c r="H179" s="19">
        <v>13630064</v>
      </c>
      <c r="J179" s="19">
        <v>261164</v>
      </c>
      <c r="L179">
        <v>6037</v>
      </c>
      <c r="N179">
        <v>179</v>
      </c>
    </row>
    <row r="181" spans="1:14" ht="28.8" x14ac:dyDescent="0.3">
      <c r="A181" s="20" t="s">
        <v>227</v>
      </c>
    </row>
  </sheetData>
  <sortState ref="A2:N181">
    <sortCondition descending="1" ref="M2:M18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Areas </vt:lpstr>
      <vt:lpstr>Genre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stefaniemorrill</dc:creator>
  <cp:lastModifiedBy>Owner</cp:lastModifiedBy>
  <dcterms:created xsi:type="dcterms:W3CDTF">2014-12-31T14:49:01Z</dcterms:created>
  <dcterms:modified xsi:type="dcterms:W3CDTF">2015-04-09T14:40:23Z</dcterms:modified>
</cp:coreProperties>
</file>